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208" windowHeight="11076" activeTab="0"/>
  </bookViews>
  <sheets>
    <sheet name="Koondtabel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Ott K??smaa</author>
    <author>Ott VA</author>
    <author>Liina H?rm</author>
    <author>liinah</author>
  </authors>
  <commentList>
    <comment ref="C8" authorId="0">
      <text>
        <r>
          <rPr>
            <sz val="9"/>
            <rFont val="Segoe UI"/>
            <family val="2"/>
          </rPr>
          <t>Sadama kohta on ainult liinivedu teostavate aluste andmed. Teiste kohta andmed puuduvad.</t>
        </r>
      </text>
    </comment>
    <comment ref="E8" authorId="0">
      <text>
        <r>
          <rPr>
            <sz val="9"/>
            <rFont val="Segoe UI"/>
            <family val="2"/>
          </rPr>
          <t>Külalisaluseid ei käinud</t>
        </r>
      </text>
    </comment>
    <comment ref="G8" authorId="0">
      <text>
        <r>
          <rPr>
            <sz val="9"/>
            <rFont val="Segoe UI"/>
            <family val="2"/>
          </rPr>
          <t>Alustati andmete küsimist.</t>
        </r>
      </text>
    </comment>
    <comment ref="G9" authorId="0">
      <text>
        <r>
          <rPr>
            <sz val="9"/>
            <rFont val="Segoe UI"/>
            <family val="2"/>
          </rPr>
          <t>Alustati andmete küsimist.</t>
        </r>
      </text>
    </comment>
    <comment ref="E11" authorId="0">
      <text>
        <r>
          <rPr>
            <sz val="9"/>
            <rFont val="Segoe UI"/>
            <family val="2"/>
          </rPr>
          <t>Suure osa navigatsioonihooajast suletud kuna toimusid süvendustööd</t>
        </r>
      </text>
    </comment>
    <comment ref="C12" authorId="0">
      <text>
        <r>
          <rPr>
            <sz val="9"/>
            <rFont val="Segoe UI"/>
            <family val="2"/>
          </rPr>
          <t>Alates 2018. a opereeriti Suur-Holmi sadamaga koos ja pidi jääma kohalikele.</t>
        </r>
      </text>
    </comment>
    <comment ref="E12" authorId="0">
      <text>
        <r>
          <rPr>
            <sz val="9"/>
            <rFont val="Segoe UI"/>
            <family val="2"/>
          </rPr>
          <t>Opereeriti Suur-Holmi sadamaga koos.</t>
        </r>
      </text>
    </comment>
    <comment ref="E13" authorId="0">
      <text>
        <r>
          <rPr>
            <sz val="9"/>
            <rFont val="Segoe UI"/>
            <family val="2"/>
          </rPr>
          <t>Andmete kogumist alustati 2019. a hooajast.</t>
        </r>
      </text>
    </comment>
    <comment ref="C14" authorId="1">
      <text>
        <r>
          <rPr>
            <sz val="9"/>
            <rFont val="Tahoma"/>
            <family val="2"/>
          </rPr>
          <t>Ei koguta andmeid.</t>
        </r>
      </text>
    </comment>
    <comment ref="J16" authorId="2">
      <text>
        <r>
          <rPr>
            <sz val="9"/>
            <rFont val="Segoe UI"/>
            <family val="2"/>
          </rPr>
          <t xml:space="preserve">Suurusjärk, täpset inimeste arvestust ei peeta.
</t>
        </r>
      </text>
    </comment>
    <comment ref="K16" authorId="2">
      <text>
        <r>
          <rPr>
            <sz val="9"/>
            <rFont val="Segoe UI"/>
            <family val="2"/>
          </rPr>
          <t xml:space="preserve">
Sadam alustas tegevust 2015. aasta hooaja teisel poolel.
</t>
        </r>
      </text>
    </comment>
    <comment ref="G17" authorId="0">
      <text>
        <r>
          <rPr>
            <sz val="9"/>
            <rFont val="Segoe UI"/>
            <family val="2"/>
          </rPr>
          <t>Alustati andmete küsimist.</t>
        </r>
      </text>
    </comment>
    <comment ref="D19" authorId="0">
      <text>
        <r>
          <rPr>
            <sz val="9"/>
            <rFont val="Segoe UI"/>
            <family val="2"/>
          </rPr>
          <t>Ei esitatud.</t>
        </r>
      </text>
    </comment>
    <comment ref="G19" authorId="0">
      <text>
        <r>
          <rPr>
            <sz val="9"/>
            <rFont val="Segoe UI"/>
            <family val="2"/>
          </rPr>
          <t>Alustati andmete küsimist.</t>
        </r>
      </text>
    </comment>
    <comment ref="G21" authorId="0">
      <text>
        <r>
          <rPr>
            <sz val="9"/>
            <rFont val="Segoe UI"/>
            <family val="2"/>
          </rPr>
          <t>Alustati andmete küsimist.</t>
        </r>
      </text>
    </comment>
    <comment ref="G24" authorId="0">
      <text>
        <r>
          <rPr>
            <sz val="9"/>
            <rFont val="Segoe UI"/>
            <family val="2"/>
          </rPr>
          <t>Alustati andmete küsimist.</t>
        </r>
      </text>
    </comment>
    <comment ref="U25" authorId="3">
      <text>
        <r>
          <rPr>
            <sz val="9"/>
            <rFont val="Tahoma"/>
            <family val="2"/>
          </rPr>
          <t xml:space="preserve">
Sadam oli 2010. hooajal remondiks suletud.</t>
        </r>
      </text>
    </comment>
    <comment ref="C26" authorId="0">
      <text>
        <r>
          <rPr>
            <sz val="9"/>
            <rFont val="Segoe UI"/>
            <family val="2"/>
          </rPr>
          <t>Ei olnud külalisi.</t>
        </r>
      </text>
    </comment>
    <comment ref="G26" authorId="0">
      <text>
        <r>
          <rPr>
            <sz val="9"/>
            <rFont val="Segoe UI"/>
            <family val="2"/>
          </rPr>
          <t>Alustati andmete küsimist.</t>
        </r>
      </text>
    </comment>
    <comment ref="G27" authorId="0">
      <text>
        <r>
          <rPr>
            <sz val="9"/>
            <rFont val="Segoe UI"/>
            <family val="2"/>
          </rPr>
          <t>Alustati andmete küsimist.</t>
        </r>
      </text>
    </comment>
    <comment ref="G29" authorId="0">
      <text>
        <r>
          <rPr>
            <sz val="9"/>
            <rFont val="Segoe UI"/>
            <family val="2"/>
          </rPr>
          <t>Alustati andmete küsimist.</t>
        </r>
      </text>
    </comment>
    <comment ref="D31" authorId="0">
      <text>
        <r>
          <rPr>
            <sz val="9"/>
            <rFont val="Segoe UI"/>
            <family val="2"/>
          </rPr>
          <t>10% vormil esitatud andmetest. NB! Laaksaarde saabuvad inimesed ja alused maa poolt, veeskavad paadi, käivad järve peal ja lähevad tagasi. Palju on korduvaid külastajaid.</t>
        </r>
      </text>
    </comment>
    <comment ref="G31" authorId="0">
      <text>
        <r>
          <rPr>
            <sz val="9"/>
            <rFont val="Segoe UI"/>
            <family val="2"/>
          </rPr>
          <t>Alustati andmete küsimist.</t>
        </r>
      </text>
    </comment>
    <comment ref="E34" authorId="0">
      <text>
        <r>
          <rPr>
            <sz val="9"/>
            <rFont val="Segoe UI"/>
            <family val="2"/>
          </rPr>
          <t>Sadamat ei külastatud</t>
        </r>
      </text>
    </comment>
    <comment ref="G34" authorId="0">
      <text>
        <r>
          <rPr>
            <sz val="9"/>
            <rFont val="Segoe UI"/>
            <family val="2"/>
          </rPr>
          <t>Alustati andmete küsimist.</t>
        </r>
      </text>
    </comment>
    <comment ref="G36" authorId="0">
      <text>
        <r>
          <rPr>
            <sz val="9"/>
            <rFont val="Segoe UI"/>
            <family val="2"/>
          </rPr>
          <t>Alustati andmete küsimist.</t>
        </r>
      </text>
    </comment>
    <comment ref="G38" authorId="0">
      <text>
        <r>
          <rPr>
            <sz val="9"/>
            <rFont val="Segoe UI"/>
            <family val="2"/>
          </rPr>
          <t>Alustati andmete küsimist.</t>
        </r>
      </text>
    </comment>
    <comment ref="G40" authorId="0">
      <text>
        <r>
          <rPr>
            <sz val="9"/>
            <rFont val="Segoe UI"/>
            <family val="2"/>
          </rPr>
          <t>Alustati andmete küsimist.</t>
        </r>
      </text>
    </comment>
    <comment ref="H40" authorId="0">
      <text>
        <r>
          <rPr>
            <b/>
            <sz val="9"/>
            <rFont val="Segoe UI"/>
            <family val="2"/>
          </rPr>
          <t>Ei loenda</t>
        </r>
      </text>
    </comment>
    <comment ref="G43" authorId="0">
      <text>
        <r>
          <rPr>
            <sz val="9"/>
            <rFont val="Segoe UI"/>
            <family val="2"/>
          </rPr>
          <t>Alustati andmete küsimist.</t>
        </r>
      </text>
    </comment>
    <comment ref="G44" authorId="0">
      <text>
        <r>
          <rPr>
            <sz val="9"/>
            <rFont val="Segoe UI"/>
            <family val="2"/>
          </rPr>
          <t>Alustati andmete küsimist.</t>
        </r>
      </text>
    </comment>
    <comment ref="C45" authorId="1">
      <text>
        <r>
          <rPr>
            <sz val="9"/>
            <rFont val="Tahoma"/>
            <family val="2"/>
          </rPr>
          <t>Sadam oli põhimõteliselt suletud. Külalisi seal vastu ei võetud, teenuseid ei pakutud ja kaitasu vastu ei võetud.</t>
        </r>
      </text>
    </comment>
    <comment ref="J45" authorId="2">
      <text>
        <r>
          <rPr>
            <b/>
            <sz val="9"/>
            <rFont val="Segoe UI"/>
            <family val="2"/>
          </rPr>
          <t>~80, täpset inimeste arvestust ei peeta.</t>
        </r>
        <r>
          <rPr>
            <sz val="9"/>
            <rFont val="Segoe UI"/>
            <family val="2"/>
          </rPr>
          <t xml:space="preserve">
</t>
        </r>
      </text>
    </comment>
    <comment ref="G46" authorId="0">
      <text>
        <r>
          <rPr>
            <sz val="9"/>
            <rFont val="Segoe UI"/>
            <family val="2"/>
          </rPr>
          <t>Alustati andmete küsimist.</t>
        </r>
      </text>
    </comment>
    <comment ref="G49" authorId="0">
      <text>
        <r>
          <rPr>
            <sz val="9"/>
            <rFont val="Segoe UI"/>
            <family val="2"/>
          </rPr>
          <t>Alustati andmete küsimist.</t>
        </r>
      </text>
    </comment>
    <comment ref="K51" authorId="2">
      <text>
        <r>
          <rPr>
            <sz val="9"/>
            <rFont val="Segoe UI"/>
            <family val="2"/>
          </rPr>
          <t xml:space="preserve">
Sadam alustas tegevust 2015. aasta hooaja teisel poolel
</t>
        </r>
      </text>
    </comment>
    <comment ref="G53" authorId="0">
      <text>
        <r>
          <rPr>
            <sz val="9"/>
            <rFont val="Segoe UI"/>
            <family val="2"/>
          </rPr>
          <t>Alustati andmete küsimist.</t>
        </r>
      </text>
    </comment>
    <comment ref="G58" authorId="0">
      <text>
        <r>
          <rPr>
            <sz val="9"/>
            <rFont val="Segoe UI"/>
            <family val="2"/>
          </rPr>
          <t>Alustati andmete küsimist.</t>
        </r>
      </text>
    </comment>
    <comment ref="C59" authorId="1">
      <text>
        <r>
          <rPr>
            <sz val="9"/>
            <rFont val="Tahoma"/>
            <family val="2"/>
          </rPr>
          <t>Andmed väga puudulikud ja ei esitatud.</t>
        </r>
      </text>
    </comment>
    <comment ref="G59" authorId="0">
      <text>
        <r>
          <rPr>
            <sz val="9"/>
            <rFont val="Segoe UI"/>
            <family val="2"/>
          </rPr>
          <t>Alustati andmete küsimist.</t>
        </r>
      </text>
    </comment>
    <comment ref="M60" authorId="3">
      <text>
        <r>
          <rPr>
            <sz val="9"/>
            <rFont val="Tahoma"/>
            <family val="2"/>
          </rPr>
          <t>Suur-Holmi sadam oli 2014. a navigatsioonihooajal suletud.</t>
        </r>
      </text>
    </comment>
    <comment ref="D62" authorId="0">
      <text>
        <r>
          <rPr>
            <sz val="9"/>
            <rFont val="Segoe UI"/>
            <family val="2"/>
          </rPr>
          <t>Ei loendata.</t>
        </r>
      </text>
    </comment>
    <comment ref="G63" authorId="0">
      <text>
        <r>
          <rPr>
            <sz val="9"/>
            <rFont val="Segoe UI"/>
            <family val="2"/>
          </rPr>
          <t xml:space="preserve">Alustati andmete küsimist.
</t>
        </r>
      </text>
    </comment>
    <comment ref="D66" authorId="0">
      <text>
        <r>
          <rPr>
            <sz val="9"/>
            <rFont val="Segoe UI"/>
            <family val="2"/>
          </rPr>
          <t>sh Sailing.ee</t>
        </r>
      </text>
    </comment>
    <comment ref="G67" authorId="0">
      <text>
        <r>
          <rPr>
            <sz val="9"/>
            <rFont val="Segoe UI"/>
            <family val="2"/>
          </rPr>
          <t>Alustati andmete küsimist.</t>
        </r>
      </text>
    </comment>
    <comment ref="G69" authorId="0">
      <text>
        <r>
          <rPr>
            <sz val="9"/>
            <rFont val="Segoe UI"/>
            <family val="2"/>
          </rPr>
          <t>Alustati andmete küsimist.</t>
        </r>
      </text>
    </comment>
    <comment ref="G70" authorId="0">
      <text>
        <r>
          <rPr>
            <sz val="9"/>
            <rFont val="Segoe UI"/>
            <family val="2"/>
          </rPr>
          <t>Alustati andmete küsimist.</t>
        </r>
      </text>
    </comment>
    <comment ref="G72" authorId="0">
      <text>
        <r>
          <rPr>
            <sz val="9"/>
            <rFont val="Segoe UI"/>
            <family val="2"/>
          </rPr>
          <t>Alustati andmete küsimist.</t>
        </r>
      </text>
    </comment>
    <comment ref="C73" authorId="1">
      <text>
        <r>
          <rPr>
            <sz val="9"/>
            <rFont val="Tahoma"/>
            <family val="2"/>
          </rPr>
          <t>Ei koguta andmeid.</t>
        </r>
      </text>
    </comment>
    <comment ref="G73" authorId="0">
      <text>
        <r>
          <rPr>
            <sz val="9"/>
            <rFont val="Segoe UI"/>
            <family val="2"/>
          </rPr>
          <t>Alustati andmete küsimist. Ei loendata, sadam kõigile avatud</t>
        </r>
      </text>
    </comment>
  </commentList>
</comments>
</file>

<file path=xl/sharedStrings.xml><?xml version="1.0" encoding="utf-8"?>
<sst xmlns="http://schemas.openxmlformats.org/spreadsheetml/2006/main" count="119" uniqueCount="77">
  <si>
    <t>Jrk.</t>
  </si>
  <si>
    <t xml:space="preserve">S A D A M </t>
  </si>
  <si>
    <t>Aluseid</t>
  </si>
  <si>
    <t>Inimesi</t>
  </si>
  <si>
    <t>Abruka</t>
  </si>
  <si>
    <t>Aegna</t>
  </si>
  <si>
    <t>Atla</t>
  </si>
  <si>
    <t>Dirhami</t>
  </si>
  <si>
    <t>Eisma</t>
  </si>
  <si>
    <t xml:space="preserve">Haapsalu Veskiviigi </t>
  </si>
  <si>
    <t>Heltermaa</t>
  </si>
  <si>
    <t>Kaberneeme</t>
  </si>
  <si>
    <t>Kakumäe</t>
  </si>
  <si>
    <t>Kalev Jahtklubi</t>
  </si>
  <si>
    <t>Karlova Paadisadam*</t>
  </si>
  <si>
    <t>Kelnase</t>
  </si>
  <si>
    <t>Kelvingi</t>
  </si>
  <si>
    <t>Kihnu</t>
  </si>
  <si>
    <t>Koguva</t>
  </si>
  <si>
    <t>Koljunuki</t>
  </si>
  <si>
    <t>Kuivastu</t>
  </si>
  <si>
    <t>Kulgu*</t>
  </si>
  <si>
    <t>Kungla</t>
  </si>
  <si>
    <t>Kuressaare</t>
  </si>
  <si>
    <t>Kõiguste</t>
  </si>
  <si>
    <t>Kärdla</t>
  </si>
  <si>
    <t>Laaksaare*</t>
  </si>
  <si>
    <t>Lehtma</t>
  </si>
  <si>
    <t>Lennusadam</t>
  </si>
  <si>
    <t>Leppneeme</t>
  </si>
  <si>
    <t xml:space="preserve">Lohusalu </t>
  </si>
  <si>
    <t>Lõmala</t>
  </si>
  <si>
    <t>Lõunaranna</t>
  </si>
  <si>
    <t>Manilaiu</t>
  </si>
  <si>
    <t>Munalaiu</t>
  </si>
  <si>
    <t>Mustvee*</t>
  </si>
  <si>
    <t>Mõntu Väikelaevade</t>
  </si>
  <si>
    <t>Naissaare</t>
  </si>
  <si>
    <t>Neeme</t>
  </si>
  <si>
    <t>Oiu*</t>
  </si>
  <si>
    <t>Orissaare</t>
  </si>
  <si>
    <t>Orjaku</t>
  </si>
  <si>
    <t>Piirissaare*</t>
  </si>
  <si>
    <t>Pirita</t>
  </si>
  <si>
    <t>Purtse Jahtsadam</t>
  </si>
  <si>
    <t>Pärnu Sadama Väikesadam</t>
  </si>
  <si>
    <t>Rebase Paadisadam*</t>
  </si>
  <si>
    <t>Ringsu</t>
  </si>
  <si>
    <t>Rohuküla</t>
  </si>
  <si>
    <t>Roograhu</t>
  </si>
  <si>
    <t xml:space="preserve">Roomassaare </t>
  </si>
  <si>
    <t>Räpina*</t>
  </si>
  <si>
    <t>Soela</t>
  </si>
  <si>
    <t>Suur-Holmi</t>
  </si>
  <si>
    <t>Sviby</t>
  </si>
  <si>
    <t>Sõru väikelaevasadam</t>
  </si>
  <si>
    <t>Talvesadam</t>
  </si>
  <si>
    <t>Toila</t>
  </si>
  <si>
    <t>Triigi</t>
  </si>
  <si>
    <t>Vanasadama Jahisadam</t>
  </si>
  <si>
    <t>Veere</t>
  </si>
  <si>
    <t>Vergi</t>
  </si>
  <si>
    <t>Westmeri jahisadam</t>
  </si>
  <si>
    <t>Viinistu</t>
  </si>
  <si>
    <t>Virtsu</t>
  </si>
  <si>
    <t>Võsu</t>
  </si>
  <si>
    <t>Österby</t>
  </si>
  <si>
    <t xml:space="preserve">                KOKKU</t>
  </si>
  <si>
    <t>*</t>
  </si>
  <si>
    <t/>
  </si>
  <si>
    <t>Sadamate külastusandmed aastate 1999 - 2009 kohta on arhiveeritud. Huvi korral on võimalik neid saada, kirjutades oma soovist lto@vta.ee.
Veeteede Amet pöördub iga kalendriaasta algul väikesadamate poole eelmise navigatsioonihooaja liiklusandmete saamiseks.
Käesolev tabel kajastab VA-le esitatud andmeid! Andmed seisuga 17.04.2020.</t>
  </si>
  <si>
    <t>Hara (Harjumaa)</t>
  </si>
  <si>
    <t>Hara (Läänemaa)</t>
  </si>
  <si>
    <t>Narva Linnasadam / Jõesadam</t>
  </si>
  <si>
    <t>Noblessneri</t>
  </si>
  <si>
    <t>sisevete sadam</t>
  </si>
  <si>
    <t>andmeid ei küsitud, ei koguta, ei esitatud, ei olnud külastajaid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</si>
</sst>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;General;;@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Segoe UI"/>
      <family val="2"/>
    </font>
    <font>
      <sz val="9"/>
      <name val="Tahoma"/>
      <family val="2"/>
    </font>
    <font>
      <b/>
      <sz val="9"/>
      <name val="Segoe U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2" fillId="23" borderId="3" applyNumberFormat="0" applyAlignment="0" applyProtection="0"/>
    <xf numFmtId="0" fontId="33" fillId="0" borderId="4" applyNumberFormat="0" applyFill="0" applyAlignment="0" applyProtection="0"/>
    <xf numFmtId="0" fontId="25" fillId="24" borderId="5" applyNumberFormat="0" applyFont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2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1" fillId="20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Continuous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66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166" fontId="0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" fontId="0" fillId="33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/>
    </xf>
    <xf numFmtId="1" fontId="0" fillId="0" borderId="10" xfId="0" applyNumberFormat="1" applyFont="1" applyBorder="1" applyAlignment="1">
      <alignment wrapText="1"/>
    </xf>
    <xf numFmtId="0" fontId="3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left" vertic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&#252;lastusandmed_detail_ja_koond_alates_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ondtabel"/>
      <sheetName val="ArcGIS CSV faili loomiseks"/>
      <sheetName val="Kontaktid uuendatud 12.03.2019"/>
      <sheetName val="2019 riikide-aluste järgi"/>
      <sheetName val="2018 riikide-aluste järgi"/>
      <sheetName val="2017 riikide-aluste järgi"/>
      <sheetName val="2016 riikide järgi"/>
      <sheetName val="2016 aluste järgi"/>
      <sheetName val="2015 riikide järgi"/>
      <sheetName val="2015 aluste järgi"/>
      <sheetName val="2014 riikide järgi"/>
      <sheetName val="2014 aluste järgi"/>
      <sheetName val="2013 riikide järgi"/>
      <sheetName val="2013 aluste järgi"/>
      <sheetName val="2012 riikide järgi"/>
      <sheetName val="2012 aluste järgi"/>
      <sheetName val="2011 riikide järgi"/>
      <sheetName val="2011 aluste järgi"/>
      <sheetName val="2010 riikide järgi"/>
      <sheetName val="2010 aluste järgi"/>
      <sheetName val="2009 aluste järgi"/>
      <sheetName val="2009 riikide järgi"/>
      <sheetName val="2008 riikide järgi"/>
      <sheetName val="2008 aluste järgi"/>
      <sheetName val="2007 riikide järgi"/>
      <sheetName val="2007 aluste järgi"/>
      <sheetName val="2006 aluste järgi"/>
      <sheetName val="2006 riikide järgi"/>
      <sheetName val="2005 aluste järgi"/>
      <sheetName val="2005 riikide järgi"/>
    </sheetNames>
    <sheetDataSet>
      <sheetData sheetId="4">
        <row r="5">
          <cell r="J5">
            <v>185</v>
          </cell>
          <cell r="P5">
            <v>697</v>
          </cell>
        </row>
        <row r="6">
          <cell r="J6" t="str">
            <v/>
          </cell>
        </row>
        <row r="7">
          <cell r="J7" t="str">
            <v/>
          </cell>
        </row>
        <row r="8">
          <cell r="J8">
            <v>1005</v>
          </cell>
          <cell r="P8">
            <v>1005</v>
          </cell>
        </row>
        <row r="9">
          <cell r="J9" t="str">
            <v/>
          </cell>
        </row>
        <row r="10">
          <cell r="J10" t="str">
            <v/>
          </cell>
        </row>
        <row r="11">
          <cell r="J11">
            <v>194</v>
          </cell>
          <cell r="P11">
            <v>537</v>
          </cell>
        </row>
        <row r="12">
          <cell r="J12">
            <v>59</v>
          </cell>
          <cell r="P12">
            <v>110</v>
          </cell>
        </row>
        <row r="13">
          <cell r="J13">
            <v>189</v>
          </cell>
          <cell r="P13">
            <v>445</v>
          </cell>
        </row>
        <row r="14">
          <cell r="J14">
            <v>858</v>
          </cell>
          <cell r="P14">
            <v>1502</v>
          </cell>
        </row>
        <row r="15">
          <cell r="J15">
            <v>638</v>
          </cell>
          <cell r="P15">
            <v>1754</v>
          </cell>
        </row>
        <row r="16">
          <cell r="J16">
            <v>226</v>
          </cell>
          <cell r="P16">
            <v>1120</v>
          </cell>
        </row>
        <row r="17">
          <cell r="J17">
            <v>713</v>
          </cell>
          <cell r="P17">
            <v>2377</v>
          </cell>
        </row>
        <row r="18">
          <cell r="J18" t="str">
            <v/>
          </cell>
        </row>
        <row r="19">
          <cell r="J19">
            <v>559</v>
          </cell>
          <cell r="P19">
            <v>2054</v>
          </cell>
        </row>
        <row r="20">
          <cell r="J20" t="str">
            <v/>
          </cell>
        </row>
        <row r="21">
          <cell r="J21" t="str">
            <v/>
          </cell>
        </row>
        <row r="22">
          <cell r="J22">
            <v>1071</v>
          </cell>
          <cell r="P22">
            <v>2777</v>
          </cell>
        </row>
        <row r="23">
          <cell r="J23" t="str">
            <v/>
          </cell>
        </row>
        <row r="24">
          <cell r="J24" t="str">
            <v/>
          </cell>
        </row>
        <row r="25">
          <cell r="J25">
            <v>519</v>
          </cell>
          <cell r="P25">
            <v>1281</v>
          </cell>
        </row>
        <row r="26">
          <cell r="J26">
            <v>139</v>
          </cell>
          <cell r="P26">
            <v>354</v>
          </cell>
        </row>
        <row r="27">
          <cell r="J27">
            <v>886</v>
          </cell>
        </row>
        <row r="28">
          <cell r="J28">
            <v>731</v>
          </cell>
          <cell r="P28">
            <v>1534</v>
          </cell>
        </row>
        <row r="29">
          <cell r="J29">
            <v>24</v>
          </cell>
          <cell r="P29">
            <v>54</v>
          </cell>
        </row>
        <row r="30">
          <cell r="J30">
            <v>190</v>
          </cell>
          <cell r="P30">
            <v>713</v>
          </cell>
        </row>
        <row r="31">
          <cell r="J31" t="str">
            <v/>
          </cell>
        </row>
        <row r="32">
          <cell r="J32">
            <v>678</v>
          </cell>
          <cell r="P32">
            <v>1944</v>
          </cell>
        </row>
        <row r="33">
          <cell r="J33" t="str">
            <v/>
          </cell>
        </row>
        <row r="34">
          <cell r="J34">
            <v>222</v>
          </cell>
          <cell r="P34">
            <v>585</v>
          </cell>
        </row>
        <row r="35">
          <cell r="J35">
            <v>3</v>
          </cell>
          <cell r="P35">
            <v>8</v>
          </cell>
        </row>
        <row r="36">
          <cell r="J36">
            <v>11</v>
          </cell>
          <cell r="P36">
            <v>31</v>
          </cell>
        </row>
        <row r="37">
          <cell r="J37">
            <v>346</v>
          </cell>
          <cell r="P37">
            <v>1038</v>
          </cell>
        </row>
        <row r="38">
          <cell r="J38" t="str">
            <v/>
          </cell>
        </row>
        <row r="39">
          <cell r="J39">
            <v>1499</v>
          </cell>
          <cell r="P39">
            <v>6826</v>
          </cell>
        </row>
        <row r="40">
          <cell r="J40">
            <v>100</v>
          </cell>
          <cell r="P40">
            <v>200</v>
          </cell>
        </row>
        <row r="41">
          <cell r="J41" t="str">
            <v/>
          </cell>
        </row>
        <row r="42">
          <cell r="J42">
            <v>114</v>
          </cell>
          <cell r="P42">
            <v>350</v>
          </cell>
        </row>
        <row r="43">
          <cell r="J43" t="str">
            <v/>
          </cell>
        </row>
        <row r="44">
          <cell r="J44">
            <v>105</v>
          </cell>
          <cell r="P44">
            <v>261</v>
          </cell>
        </row>
        <row r="45">
          <cell r="J45">
            <v>137</v>
          </cell>
          <cell r="P45">
            <v>694</v>
          </cell>
        </row>
        <row r="46">
          <cell r="J46">
            <v>436</v>
          </cell>
          <cell r="P46">
            <v>1175</v>
          </cell>
        </row>
        <row r="47">
          <cell r="J47">
            <v>58</v>
          </cell>
          <cell r="P47">
            <v>145</v>
          </cell>
        </row>
        <row r="48">
          <cell r="J48">
            <v>491</v>
          </cell>
          <cell r="P48">
            <v>666</v>
          </cell>
        </row>
        <row r="49">
          <cell r="J49">
            <v>70</v>
          </cell>
          <cell r="P49">
            <v>200</v>
          </cell>
        </row>
        <row r="50">
          <cell r="J50">
            <v>783</v>
          </cell>
          <cell r="P50">
            <v>2998</v>
          </cell>
        </row>
        <row r="51">
          <cell r="J51">
            <v>70</v>
          </cell>
          <cell r="P51">
            <v>230</v>
          </cell>
        </row>
        <row r="52">
          <cell r="J52">
            <v>24</v>
          </cell>
          <cell r="P52">
            <v>81</v>
          </cell>
        </row>
        <row r="53">
          <cell r="J53">
            <v>175</v>
          </cell>
          <cell r="P53">
            <v>481</v>
          </cell>
        </row>
        <row r="54">
          <cell r="J54">
            <v>28</v>
          </cell>
          <cell r="P54">
            <v>200</v>
          </cell>
        </row>
        <row r="55">
          <cell r="J55">
            <v>66</v>
          </cell>
          <cell r="P55">
            <v>217</v>
          </cell>
        </row>
        <row r="56">
          <cell r="J56">
            <v>600</v>
          </cell>
          <cell r="P56">
            <v>1540</v>
          </cell>
        </row>
        <row r="57">
          <cell r="J57">
            <v>163</v>
          </cell>
          <cell r="P57">
            <v>528</v>
          </cell>
        </row>
        <row r="58">
          <cell r="J58">
            <v>57</v>
          </cell>
          <cell r="P58">
            <v>169</v>
          </cell>
        </row>
        <row r="59">
          <cell r="J59">
            <v>13</v>
          </cell>
          <cell r="P59">
            <v>20</v>
          </cell>
        </row>
        <row r="60">
          <cell r="J60">
            <v>33</v>
          </cell>
          <cell r="P60">
            <v>84</v>
          </cell>
        </row>
        <row r="61">
          <cell r="J61">
            <v>47</v>
          </cell>
          <cell r="P61">
            <v>155</v>
          </cell>
        </row>
        <row r="62">
          <cell r="J62">
            <v>1105</v>
          </cell>
          <cell r="P62">
            <v>4420</v>
          </cell>
        </row>
        <row r="63">
          <cell r="J63">
            <v>8</v>
          </cell>
        </row>
        <row r="64">
          <cell r="J64">
            <v>165</v>
          </cell>
          <cell r="P64">
            <v>304</v>
          </cell>
        </row>
        <row r="65">
          <cell r="J65" t="str">
            <v/>
          </cell>
        </row>
        <row r="66">
          <cell r="J66">
            <v>50</v>
          </cell>
        </row>
        <row r="67">
          <cell r="J67">
            <v>57</v>
          </cell>
          <cell r="P67">
            <v>124</v>
          </cell>
        </row>
        <row r="68">
          <cell r="J68" t="str">
            <v/>
          </cell>
        </row>
        <row r="69">
          <cell r="J69" t="str">
            <v/>
          </cell>
        </row>
      </sheetData>
      <sheetData sheetId="5">
        <row r="4">
          <cell r="K4">
            <v>172</v>
          </cell>
          <cell r="Q4">
            <v>753</v>
          </cell>
        </row>
        <row r="5">
          <cell r="K5" t="str">
            <v/>
          </cell>
        </row>
        <row r="6">
          <cell r="K6">
            <v>8</v>
          </cell>
          <cell r="Q6">
            <v>30</v>
          </cell>
        </row>
        <row r="7">
          <cell r="K7">
            <v>943</v>
          </cell>
          <cell r="Q7">
            <v>2940</v>
          </cell>
        </row>
        <row r="8">
          <cell r="K8">
            <v>62</v>
          </cell>
          <cell r="Q8">
            <v>178</v>
          </cell>
        </row>
        <row r="9">
          <cell r="K9">
            <v>129</v>
          </cell>
          <cell r="Q9">
            <v>387</v>
          </cell>
        </row>
        <row r="10">
          <cell r="K10">
            <v>235</v>
          </cell>
          <cell r="Q10">
            <v>645</v>
          </cell>
        </row>
        <row r="11">
          <cell r="K11">
            <v>14</v>
          </cell>
          <cell r="Q11">
            <v>52</v>
          </cell>
        </row>
        <row r="12">
          <cell r="K12">
            <v>170</v>
          </cell>
          <cell r="Q12">
            <v>425</v>
          </cell>
        </row>
        <row r="13">
          <cell r="K13">
            <v>174</v>
          </cell>
          <cell r="Q13">
            <v>505</v>
          </cell>
        </row>
        <row r="14">
          <cell r="K14">
            <v>562</v>
          </cell>
          <cell r="Q14">
            <v>1424</v>
          </cell>
        </row>
        <row r="15">
          <cell r="K15" t="str">
            <v/>
          </cell>
        </row>
        <row r="16">
          <cell r="K16">
            <v>449</v>
          </cell>
          <cell r="Q16">
            <v>1259</v>
          </cell>
        </row>
        <row r="17">
          <cell r="K17" t="str">
            <v/>
          </cell>
        </row>
        <row r="18">
          <cell r="K18">
            <v>533</v>
          </cell>
          <cell r="Q18">
            <v>1994</v>
          </cell>
        </row>
        <row r="19">
          <cell r="K19" t="str">
            <v/>
          </cell>
        </row>
        <row r="20">
          <cell r="K20" t="str">
            <v/>
          </cell>
        </row>
        <row r="21">
          <cell r="K21">
            <v>1058</v>
          </cell>
          <cell r="Q21">
            <v>3562</v>
          </cell>
        </row>
        <row r="22">
          <cell r="K22">
            <v>31</v>
          </cell>
          <cell r="Q22">
            <v>40</v>
          </cell>
        </row>
        <row r="23">
          <cell r="K23" t="str">
            <v/>
          </cell>
        </row>
        <row r="24">
          <cell r="K24">
            <v>412</v>
          </cell>
          <cell r="Q24">
            <v>1056</v>
          </cell>
        </row>
        <row r="25">
          <cell r="K25">
            <v>65</v>
          </cell>
          <cell r="Q25">
            <v>176</v>
          </cell>
        </row>
        <row r="26">
          <cell r="K26" t="str">
            <v/>
          </cell>
        </row>
        <row r="27">
          <cell r="K27">
            <v>590</v>
          </cell>
          <cell r="Q27">
            <v>1365</v>
          </cell>
        </row>
        <row r="28">
          <cell r="K28">
            <v>98</v>
          </cell>
          <cell r="Q28">
            <v>1</v>
          </cell>
        </row>
        <row r="29">
          <cell r="K29">
            <v>220</v>
          </cell>
          <cell r="Q29">
            <v>897</v>
          </cell>
        </row>
        <row r="30">
          <cell r="K30">
            <v>2</v>
          </cell>
          <cell r="Q30">
            <v>8</v>
          </cell>
        </row>
        <row r="31">
          <cell r="K31">
            <v>603</v>
          </cell>
          <cell r="Q31">
            <v>1778</v>
          </cell>
        </row>
        <row r="32">
          <cell r="K32" t="str">
            <v/>
          </cell>
        </row>
        <row r="33">
          <cell r="K33">
            <v>202</v>
          </cell>
          <cell r="Q33">
            <v>550</v>
          </cell>
        </row>
        <row r="34">
          <cell r="K34">
            <v>10</v>
          </cell>
        </row>
        <row r="35">
          <cell r="K35">
            <v>12</v>
          </cell>
          <cell r="Q35">
            <v>18</v>
          </cell>
        </row>
        <row r="36">
          <cell r="K36">
            <v>510</v>
          </cell>
        </row>
        <row r="37">
          <cell r="K37" t="str">
            <v/>
          </cell>
        </row>
        <row r="38">
          <cell r="K38">
            <v>1592</v>
          </cell>
          <cell r="Q38">
            <v>7371</v>
          </cell>
        </row>
        <row r="39">
          <cell r="K39">
            <v>70</v>
          </cell>
        </row>
        <row r="40">
          <cell r="K40">
            <v>46</v>
          </cell>
          <cell r="Q40">
            <v>100</v>
          </cell>
        </row>
        <row r="41">
          <cell r="K41">
            <v>582</v>
          </cell>
          <cell r="Q41">
            <v>3000</v>
          </cell>
        </row>
        <row r="42">
          <cell r="K42" t="str">
            <v/>
          </cell>
        </row>
        <row r="43">
          <cell r="K43">
            <v>139</v>
          </cell>
          <cell r="Q43">
            <v>203</v>
          </cell>
        </row>
        <row r="44">
          <cell r="K44">
            <v>148</v>
          </cell>
          <cell r="Q44">
            <v>858</v>
          </cell>
        </row>
        <row r="45">
          <cell r="K45">
            <v>470</v>
          </cell>
          <cell r="Q45">
            <v>1784</v>
          </cell>
        </row>
        <row r="46">
          <cell r="K46">
            <v>31</v>
          </cell>
          <cell r="Q46">
            <v>66</v>
          </cell>
        </row>
        <row r="47">
          <cell r="K47">
            <v>402</v>
          </cell>
          <cell r="Q47">
            <v>586</v>
          </cell>
        </row>
        <row r="48">
          <cell r="K48">
            <v>70</v>
          </cell>
          <cell r="Q48">
            <v>200</v>
          </cell>
        </row>
        <row r="49">
          <cell r="K49">
            <v>593</v>
          </cell>
          <cell r="Q49">
            <v>2305</v>
          </cell>
        </row>
        <row r="50">
          <cell r="K50">
            <v>72</v>
          </cell>
          <cell r="Q50">
            <v>209</v>
          </cell>
        </row>
        <row r="51">
          <cell r="K51">
            <v>34</v>
          </cell>
          <cell r="Q51">
            <v>102</v>
          </cell>
        </row>
        <row r="52">
          <cell r="K52">
            <v>319</v>
          </cell>
          <cell r="Q52">
            <v>1309</v>
          </cell>
        </row>
        <row r="53">
          <cell r="K53">
            <v>81</v>
          </cell>
          <cell r="Q53">
            <v>310</v>
          </cell>
        </row>
        <row r="54">
          <cell r="K54" t="str">
            <v/>
          </cell>
        </row>
        <row r="55">
          <cell r="K55">
            <v>524</v>
          </cell>
          <cell r="Q55">
            <v>1427</v>
          </cell>
        </row>
        <row r="56">
          <cell r="K56">
            <v>33</v>
          </cell>
          <cell r="Q56">
            <v>87</v>
          </cell>
        </row>
        <row r="57">
          <cell r="K57">
            <v>41</v>
          </cell>
          <cell r="Q57">
            <v>99</v>
          </cell>
        </row>
        <row r="58">
          <cell r="K58" t="str">
            <v/>
          </cell>
        </row>
        <row r="59">
          <cell r="K59">
            <v>58</v>
          </cell>
          <cell r="Q59">
            <v>160</v>
          </cell>
        </row>
        <row r="60">
          <cell r="K60">
            <v>36</v>
          </cell>
          <cell r="Q60">
            <v>123</v>
          </cell>
        </row>
        <row r="61">
          <cell r="K61">
            <v>1106</v>
          </cell>
          <cell r="Q61">
            <v>4424</v>
          </cell>
        </row>
        <row r="62">
          <cell r="K62" t="str">
            <v/>
          </cell>
        </row>
        <row r="63">
          <cell r="K63">
            <v>212</v>
          </cell>
          <cell r="Q63">
            <v>487</v>
          </cell>
        </row>
        <row r="64">
          <cell r="K64" t="str">
            <v/>
          </cell>
        </row>
        <row r="65">
          <cell r="K65" t="str">
            <v/>
          </cell>
        </row>
        <row r="66">
          <cell r="K66">
            <v>67</v>
          </cell>
          <cell r="Q66">
            <v>156</v>
          </cell>
        </row>
        <row r="67">
          <cell r="K67">
            <v>33</v>
          </cell>
          <cell r="Q67">
            <v>68</v>
          </cell>
        </row>
        <row r="68">
          <cell r="K6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7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4.140625" style="0" bestFit="1" customWidth="1"/>
    <col min="2" max="2" width="27.7109375" style="0" customWidth="1"/>
    <col min="3" max="3" width="6.8515625" style="0" bestFit="1" customWidth="1"/>
    <col min="4" max="4" width="6.7109375" style="0" bestFit="1" customWidth="1"/>
    <col min="5" max="5" width="6.8515625" style="0" bestFit="1" customWidth="1"/>
    <col min="6" max="6" width="6.7109375" style="0" bestFit="1" customWidth="1"/>
    <col min="7" max="7" width="6.8515625" style="0" bestFit="1" customWidth="1"/>
    <col min="8" max="8" width="6.7109375" style="0" bestFit="1" customWidth="1"/>
    <col min="9" max="9" width="6.8515625" style="0" bestFit="1" customWidth="1"/>
    <col min="10" max="10" width="6.7109375" style="0" bestFit="1" customWidth="1"/>
    <col min="11" max="11" width="6.8515625" style="0" bestFit="1" customWidth="1"/>
    <col min="12" max="12" width="6.7109375" style="0" bestFit="1" customWidth="1"/>
    <col min="13" max="13" width="6.8515625" style="0" bestFit="1" customWidth="1"/>
    <col min="14" max="14" width="6.7109375" style="0" bestFit="1" customWidth="1"/>
    <col min="15" max="15" width="6.8515625" style="0" bestFit="1" customWidth="1"/>
    <col min="16" max="16" width="6.7109375" style="0" bestFit="1" customWidth="1"/>
    <col min="17" max="17" width="6.8515625" style="0" bestFit="1" customWidth="1"/>
    <col min="18" max="18" width="6.7109375" style="0" bestFit="1" customWidth="1"/>
    <col min="19" max="19" width="6.8515625" style="0" bestFit="1" customWidth="1"/>
    <col min="20" max="20" width="6.7109375" style="0" bestFit="1" customWidth="1"/>
    <col min="21" max="21" width="6.8515625" style="0" bestFit="1" customWidth="1"/>
    <col min="22" max="22" width="6.7109375" style="0" bestFit="1" customWidth="1"/>
  </cols>
  <sheetData>
    <row r="1" spans="1:22" ht="12.75">
      <c r="A1" s="35" t="s">
        <v>70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ht="12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</row>
    <row r="5" spans="1:22" ht="12.75">
      <c r="A5" s="36" t="s">
        <v>0</v>
      </c>
      <c r="B5" s="34" t="s">
        <v>1</v>
      </c>
      <c r="C5" s="34">
        <v>2019</v>
      </c>
      <c r="D5" s="34"/>
      <c r="E5" s="34">
        <v>2018</v>
      </c>
      <c r="F5" s="34"/>
      <c r="G5" s="34">
        <v>2017</v>
      </c>
      <c r="H5" s="34"/>
      <c r="I5" s="34">
        <v>2016</v>
      </c>
      <c r="J5" s="34"/>
      <c r="K5" s="34">
        <v>2015</v>
      </c>
      <c r="L5" s="34"/>
      <c r="M5" s="34">
        <v>2014</v>
      </c>
      <c r="N5" s="34"/>
      <c r="O5" s="34">
        <v>2013</v>
      </c>
      <c r="P5" s="34"/>
      <c r="Q5" s="34">
        <v>2012</v>
      </c>
      <c r="R5" s="34"/>
      <c r="S5" s="34">
        <v>2011</v>
      </c>
      <c r="T5" s="34"/>
      <c r="U5" s="34">
        <v>2010</v>
      </c>
      <c r="V5" s="34"/>
    </row>
    <row r="6" spans="1:22" ht="12.75">
      <c r="A6" s="36"/>
      <c r="B6" s="34"/>
      <c r="C6" s="5" t="s">
        <v>2</v>
      </c>
      <c r="D6" s="5" t="s">
        <v>3</v>
      </c>
      <c r="E6" s="5" t="s">
        <v>2</v>
      </c>
      <c r="F6" s="5" t="s">
        <v>3</v>
      </c>
      <c r="G6" s="5" t="s">
        <v>2</v>
      </c>
      <c r="H6" s="5" t="s">
        <v>3</v>
      </c>
      <c r="I6" s="6" t="s">
        <v>2</v>
      </c>
      <c r="J6" s="6" t="s">
        <v>3</v>
      </c>
      <c r="K6" s="6" t="s">
        <v>2</v>
      </c>
      <c r="L6" s="6" t="s">
        <v>3</v>
      </c>
      <c r="M6" s="6" t="s">
        <v>2</v>
      </c>
      <c r="N6" s="6" t="s">
        <v>3</v>
      </c>
      <c r="O6" s="6" t="s">
        <v>2</v>
      </c>
      <c r="P6" s="6" t="s">
        <v>3</v>
      </c>
      <c r="Q6" s="6" t="s">
        <v>2</v>
      </c>
      <c r="R6" s="6" t="s">
        <v>3</v>
      </c>
      <c r="S6" s="6" t="s">
        <v>2</v>
      </c>
      <c r="T6" s="6" t="s">
        <v>3</v>
      </c>
      <c r="U6" s="5" t="s">
        <v>2</v>
      </c>
      <c r="V6" s="6" t="s">
        <v>3</v>
      </c>
    </row>
    <row r="7" spans="1:22" ht="12.75">
      <c r="A7" s="5">
        <v>1</v>
      </c>
      <c r="B7" s="7" t="s">
        <v>4</v>
      </c>
      <c r="C7" s="8">
        <v>280</v>
      </c>
      <c r="D7" s="8">
        <v>1183</v>
      </c>
      <c r="E7" s="9">
        <f>'[1]2018 riikide-aluste järgi'!J5</f>
        <v>185</v>
      </c>
      <c r="F7" s="10">
        <f>'[1]2018 riikide-aluste järgi'!P5</f>
        <v>697</v>
      </c>
      <c r="G7" s="11">
        <f>'[1]2017 riikide-aluste järgi'!K4</f>
        <v>172</v>
      </c>
      <c r="H7" s="10">
        <f>'[1]2017 riikide-aluste järgi'!Q4</f>
        <v>753</v>
      </c>
      <c r="I7" s="9">
        <v>138</v>
      </c>
      <c r="J7" s="9">
        <v>644</v>
      </c>
      <c r="K7" s="12">
        <v>135</v>
      </c>
      <c r="L7" s="9">
        <v>604</v>
      </c>
      <c r="M7" s="9">
        <v>162</v>
      </c>
      <c r="N7" s="9">
        <v>901</v>
      </c>
      <c r="O7" s="9">
        <v>172</v>
      </c>
      <c r="P7" s="9">
        <v>955</v>
      </c>
      <c r="Q7" s="9">
        <v>136</v>
      </c>
      <c r="R7" s="9">
        <v>641</v>
      </c>
      <c r="S7" s="9">
        <v>198</v>
      </c>
      <c r="T7" s="9">
        <v>1168</v>
      </c>
      <c r="U7" s="5">
        <v>169</v>
      </c>
      <c r="V7" s="5">
        <v>931</v>
      </c>
    </row>
    <row r="8" spans="1:22" ht="12.75">
      <c r="A8" s="5">
        <v>2</v>
      </c>
      <c r="B8" s="7" t="s">
        <v>5</v>
      </c>
      <c r="C8" s="13" t="s">
        <v>69</v>
      </c>
      <c r="D8" s="13"/>
      <c r="E8" s="13">
        <f>'[1]2018 riikide-aluste järgi'!J6</f>
      </c>
      <c r="F8" s="14">
        <f>'[1]2018 riikide-aluste järgi'!P6</f>
        <v>0</v>
      </c>
      <c r="G8" s="15">
        <f>'[1]2017 riikide-aluste järgi'!K5</f>
      </c>
      <c r="H8" s="14">
        <f>'[1]2017 riikide-aluste järgi'!Q5</f>
        <v>0</v>
      </c>
      <c r="I8" s="13"/>
      <c r="J8" s="13"/>
      <c r="K8" s="16"/>
      <c r="L8" s="13"/>
      <c r="M8" s="13"/>
      <c r="N8" s="13"/>
      <c r="O8" s="13"/>
      <c r="P8" s="13"/>
      <c r="Q8" s="13"/>
      <c r="R8" s="13"/>
      <c r="S8" s="13"/>
      <c r="T8" s="13"/>
      <c r="U8" s="17"/>
      <c r="V8" s="17"/>
    </row>
    <row r="9" spans="1:22" ht="12.75">
      <c r="A9" s="5">
        <v>3</v>
      </c>
      <c r="B9" s="7" t="s">
        <v>6</v>
      </c>
      <c r="C9" s="18" t="s">
        <v>69</v>
      </c>
      <c r="D9" s="18"/>
      <c r="E9" s="13">
        <f>'[1]2018 riikide-aluste järgi'!J7</f>
      </c>
      <c r="F9" s="14">
        <f>'[1]2018 riikide-aluste järgi'!P7</f>
        <v>0</v>
      </c>
      <c r="G9" s="11">
        <f>'[1]2017 riikide-aluste järgi'!K6</f>
        <v>8</v>
      </c>
      <c r="H9" s="10">
        <f>'[1]2017 riikide-aluste järgi'!Q6</f>
        <v>30</v>
      </c>
      <c r="I9" s="13"/>
      <c r="J9" s="13"/>
      <c r="K9" s="16"/>
      <c r="L9" s="13"/>
      <c r="M9" s="13"/>
      <c r="N9" s="13"/>
      <c r="O9" s="13"/>
      <c r="P9" s="13"/>
      <c r="Q9" s="13"/>
      <c r="R9" s="13"/>
      <c r="S9" s="13"/>
      <c r="T9" s="13"/>
      <c r="U9" s="17"/>
      <c r="V9" s="17"/>
    </row>
    <row r="10" spans="1:22" ht="12.75">
      <c r="A10" s="5">
        <v>4</v>
      </c>
      <c r="B10" s="7" t="s">
        <v>7</v>
      </c>
      <c r="C10" s="18" t="s">
        <v>69</v>
      </c>
      <c r="D10" s="18"/>
      <c r="E10" s="9">
        <f>'[1]2018 riikide-aluste järgi'!J8</f>
        <v>1005</v>
      </c>
      <c r="F10" s="10">
        <f>'[1]2018 riikide-aluste järgi'!P8</f>
        <v>1005</v>
      </c>
      <c r="G10" s="11">
        <f>'[1]2017 riikide-aluste järgi'!K7</f>
        <v>943</v>
      </c>
      <c r="H10" s="10">
        <f>'[1]2017 riikide-aluste järgi'!Q7</f>
        <v>2940</v>
      </c>
      <c r="I10" s="9">
        <v>902</v>
      </c>
      <c r="J10" s="9">
        <v>2706</v>
      </c>
      <c r="K10" s="12">
        <v>829</v>
      </c>
      <c r="L10" s="9">
        <v>2600</v>
      </c>
      <c r="M10" s="13"/>
      <c r="N10" s="13"/>
      <c r="O10" s="9">
        <v>796</v>
      </c>
      <c r="P10" s="9">
        <v>2267</v>
      </c>
      <c r="Q10" s="13"/>
      <c r="R10" s="13"/>
      <c r="S10" s="9">
        <v>857</v>
      </c>
      <c r="T10" s="9">
        <v>2674</v>
      </c>
      <c r="U10" s="5">
        <v>766</v>
      </c>
      <c r="V10" s="5">
        <v>2298</v>
      </c>
    </row>
    <row r="11" spans="1:22" ht="12.75">
      <c r="A11" s="5">
        <v>5</v>
      </c>
      <c r="B11" s="7" t="s">
        <v>8</v>
      </c>
      <c r="C11" s="18" t="s">
        <v>69</v>
      </c>
      <c r="D11" s="18"/>
      <c r="E11" s="13">
        <f>'[1]2018 riikide-aluste järgi'!J9</f>
      </c>
      <c r="F11" s="14">
        <f>'[1]2018 riikide-aluste järgi'!P9</f>
        <v>0</v>
      </c>
      <c r="G11" s="11">
        <f>'[1]2017 riikide-aluste järgi'!K8</f>
        <v>62</v>
      </c>
      <c r="H11" s="10">
        <f>'[1]2017 riikide-aluste järgi'!Q8</f>
        <v>178</v>
      </c>
      <c r="I11" s="9">
        <v>45</v>
      </c>
      <c r="J11" s="9">
        <v>98</v>
      </c>
      <c r="K11" s="12">
        <v>31</v>
      </c>
      <c r="L11" s="9">
        <v>60</v>
      </c>
      <c r="M11" s="9">
        <v>22</v>
      </c>
      <c r="N11" s="9">
        <v>57</v>
      </c>
      <c r="O11" s="13"/>
      <c r="P11" s="13"/>
      <c r="Q11" s="13"/>
      <c r="R11" s="13"/>
      <c r="S11" s="13"/>
      <c r="T11" s="13"/>
      <c r="U11" s="17"/>
      <c r="V11" s="17"/>
    </row>
    <row r="12" spans="1:22" ht="12.75">
      <c r="A12" s="5">
        <v>6</v>
      </c>
      <c r="B12" s="7" t="s">
        <v>9</v>
      </c>
      <c r="C12" s="18" t="s">
        <v>69</v>
      </c>
      <c r="D12" s="18"/>
      <c r="E12" s="13">
        <f>'[1]2018 riikide-aluste järgi'!J10</f>
      </c>
      <c r="F12" s="14">
        <f>'[1]2018 riikide-aluste järgi'!P10</f>
        <v>0</v>
      </c>
      <c r="G12" s="11">
        <f>'[1]2017 riikide-aluste järgi'!K9</f>
        <v>129</v>
      </c>
      <c r="H12" s="10">
        <f>'[1]2017 riikide-aluste järgi'!Q9</f>
        <v>387</v>
      </c>
      <c r="I12" s="9">
        <v>137</v>
      </c>
      <c r="J12" s="9">
        <v>439</v>
      </c>
      <c r="K12" s="12">
        <v>51</v>
      </c>
      <c r="L12" s="9">
        <v>157</v>
      </c>
      <c r="M12" s="9">
        <v>153</v>
      </c>
      <c r="N12" s="9">
        <v>390</v>
      </c>
      <c r="O12" s="9">
        <v>76</v>
      </c>
      <c r="P12" s="9">
        <v>208</v>
      </c>
      <c r="Q12" s="9">
        <v>119</v>
      </c>
      <c r="R12" s="13"/>
      <c r="S12" s="9">
        <v>63</v>
      </c>
      <c r="T12" s="13"/>
      <c r="U12" s="5">
        <v>181</v>
      </c>
      <c r="V12" s="17"/>
    </row>
    <row r="13" spans="1:22" ht="12.75">
      <c r="A13" s="5">
        <v>7</v>
      </c>
      <c r="B13" s="7" t="s">
        <v>71</v>
      </c>
      <c r="C13" s="18"/>
      <c r="D13" s="37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ht="12.75">
      <c r="A14" s="5">
        <v>8</v>
      </c>
      <c r="B14" s="7" t="s">
        <v>72</v>
      </c>
      <c r="C14" s="18" t="s">
        <v>69</v>
      </c>
      <c r="D14" s="18"/>
      <c r="E14" s="13"/>
      <c r="F14" s="14"/>
      <c r="G14" s="11"/>
      <c r="H14" s="10"/>
      <c r="I14" s="9"/>
      <c r="J14" s="9"/>
      <c r="K14" s="12"/>
      <c r="L14" s="9"/>
      <c r="M14" s="9"/>
      <c r="N14" s="9"/>
      <c r="O14" s="9"/>
      <c r="P14" s="9"/>
      <c r="Q14" s="9"/>
      <c r="R14" s="13"/>
      <c r="S14" s="9"/>
      <c r="T14" s="13"/>
      <c r="U14" s="5"/>
      <c r="V14" s="17"/>
    </row>
    <row r="15" spans="1:22" ht="12.75">
      <c r="A15" s="5">
        <v>9</v>
      </c>
      <c r="B15" s="7" t="s">
        <v>10</v>
      </c>
      <c r="C15" s="8">
        <v>192</v>
      </c>
      <c r="D15" s="8">
        <v>556</v>
      </c>
      <c r="E15" s="9">
        <f>'[1]2018 riikide-aluste järgi'!J11</f>
        <v>194</v>
      </c>
      <c r="F15" s="10">
        <f>'[1]2018 riikide-aluste järgi'!P11</f>
        <v>537</v>
      </c>
      <c r="G15" s="11">
        <f>'[1]2017 riikide-aluste järgi'!K10</f>
        <v>235</v>
      </c>
      <c r="H15" s="10">
        <f>'[1]2017 riikide-aluste järgi'!Q10</f>
        <v>645</v>
      </c>
      <c r="I15" s="9">
        <v>250</v>
      </c>
      <c r="J15" s="9">
        <v>390</v>
      </c>
      <c r="K15" s="12">
        <v>298</v>
      </c>
      <c r="L15" s="9">
        <v>778</v>
      </c>
      <c r="M15" s="9">
        <v>298</v>
      </c>
      <c r="N15" s="9">
        <v>778</v>
      </c>
      <c r="O15" s="9">
        <v>435</v>
      </c>
      <c r="P15" s="9">
        <v>1586</v>
      </c>
      <c r="Q15" s="9">
        <v>491</v>
      </c>
      <c r="R15" s="9">
        <v>1023</v>
      </c>
      <c r="S15" s="9">
        <v>404</v>
      </c>
      <c r="T15" s="9">
        <v>1244</v>
      </c>
      <c r="U15" s="5">
        <v>174</v>
      </c>
      <c r="V15" s="5">
        <v>442</v>
      </c>
    </row>
    <row r="16" spans="1:22" ht="12.75">
      <c r="A16" s="5">
        <v>10</v>
      </c>
      <c r="B16" s="7" t="s">
        <v>11</v>
      </c>
      <c r="C16" s="8">
        <v>200</v>
      </c>
      <c r="D16" s="8">
        <v>450</v>
      </c>
      <c r="E16" s="19">
        <f>'[1]2018 riikide-aluste järgi'!J13</f>
        <v>189</v>
      </c>
      <c r="F16" s="20">
        <f>'[1]2018 riikide-aluste järgi'!P13</f>
        <v>445</v>
      </c>
      <c r="G16" s="11">
        <f>'[1]2017 riikide-aluste järgi'!K12</f>
        <v>170</v>
      </c>
      <c r="H16" s="10">
        <f>'[1]2017 riikide-aluste järgi'!Q12</f>
        <v>425</v>
      </c>
      <c r="I16" s="9">
        <v>125</v>
      </c>
      <c r="J16" s="9">
        <v>900</v>
      </c>
      <c r="K16" s="12">
        <v>69</v>
      </c>
      <c r="L16" s="13"/>
      <c r="M16" s="13"/>
      <c r="N16" s="13"/>
      <c r="O16" s="13"/>
      <c r="P16" s="13"/>
      <c r="Q16" s="13"/>
      <c r="R16" s="13"/>
      <c r="S16" s="13"/>
      <c r="T16" s="13"/>
      <c r="U16" s="17"/>
      <c r="V16" s="17"/>
    </row>
    <row r="17" spans="1:22" ht="12.75">
      <c r="A17" s="5">
        <v>11</v>
      </c>
      <c r="B17" s="7" t="s">
        <v>12</v>
      </c>
      <c r="C17" s="8">
        <v>746</v>
      </c>
      <c r="D17" s="8">
        <v>2365</v>
      </c>
      <c r="E17" s="9">
        <f>'[1]2018 riikide-aluste järgi'!J14</f>
        <v>858</v>
      </c>
      <c r="F17" s="10">
        <f>'[1]2018 riikide-aluste järgi'!P14</f>
        <v>1502</v>
      </c>
      <c r="G17" s="11">
        <f>'[1]2017 riikide-aluste järgi'!K13</f>
        <v>174</v>
      </c>
      <c r="H17" s="10">
        <f>'[1]2017 riikide-aluste järgi'!Q13</f>
        <v>505</v>
      </c>
      <c r="I17" s="13"/>
      <c r="J17" s="13"/>
      <c r="K17" s="16"/>
      <c r="L17" s="13"/>
      <c r="M17" s="13"/>
      <c r="N17" s="13"/>
      <c r="O17" s="13"/>
      <c r="P17" s="13"/>
      <c r="Q17" s="13"/>
      <c r="R17" s="13"/>
      <c r="S17" s="13"/>
      <c r="T17" s="13"/>
      <c r="U17" s="17"/>
      <c r="V17" s="17"/>
    </row>
    <row r="18" spans="1:22" ht="12.75">
      <c r="A18" s="5">
        <v>12</v>
      </c>
      <c r="B18" s="7" t="s">
        <v>13</v>
      </c>
      <c r="C18" s="8">
        <v>545</v>
      </c>
      <c r="D18" s="8">
        <v>1389</v>
      </c>
      <c r="E18" s="9">
        <f>'[1]2018 riikide-aluste järgi'!J15</f>
        <v>638</v>
      </c>
      <c r="F18" s="10">
        <f>'[1]2018 riikide-aluste järgi'!P15</f>
        <v>1754</v>
      </c>
      <c r="G18" s="11">
        <f>'[1]2017 riikide-aluste järgi'!K14</f>
        <v>562</v>
      </c>
      <c r="H18" s="10">
        <f>'[1]2017 riikide-aluste järgi'!Q14</f>
        <v>1424</v>
      </c>
      <c r="I18" s="9">
        <v>532</v>
      </c>
      <c r="J18" s="9">
        <v>1944</v>
      </c>
      <c r="K18" s="12">
        <v>588</v>
      </c>
      <c r="L18" s="9">
        <v>1504</v>
      </c>
      <c r="M18" s="9">
        <v>457</v>
      </c>
      <c r="N18" s="9">
        <v>1286</v>
      </c>
      <c r="O18" s="9">
        <v>322</v>
      </c>
      <c r="P18" s="9">
        <v>891</v>
      </c>
      <c r="Q18" s="9">
        <v>322</v>
      </c>
      <c r="R18" s="9">
        <v>882</v>
      </c>
      <c r="S18" s="9">
        <v>293</v>
      </c>
      <c r="T18" s="9">
        <v>884</v>
      </c>
      <c r="U18" s="5">
        <v>289</v>
      </c>
      <c r="V18" s="5">
        <v>940</v>
      </c>
    </row>
    <row r="19" spans="1:22" ht="12.75">
      <c r="A19" s="5">
        <v>13</v>
      </c>
      <c r="B19" s="7" t="s">
        <v>14</v>
      </c>
      <c r="C19" s="8">
        <v>243</v>
      </c>
      <c r="D19" s="18"/>
      <c r="E19" s="9">
        <f>'[1]2018 riikide-aluste järgi'!J16</f>
        <v>226</v>
      </c>
      <c r="F19" s="10">
        <f>'[1]2018 riikide-aluste järgi'!P16</f>
        <v>1120</v>
      </c>
      <c r="G19" s="15">
        <f>'[1]2017 riikide-aluste järgi'!K15</f>
      </c>
      <c r="H19" s="14">
        <f>'[1]2017 riikide-aluste järgi'!Q15</f>
        <v>0</v>
      </c>
      <c r="I19" s="13"/>
      <c r="J19" s="13"/>
      <c r="K19" s="16"/>
      <c r="L19" s="13"/>
      <c r="M19" s="13"/>
      <c r="N19" s="13"/>
      <c r="O19" s="13"/>
      <c r="P19" s="13"/>
      <c r="Q19" s="13"/>
      <c r="R19" s="13"/>
      <c r="S19" s="13"/>
      <c r="T19" s="13"/>
      <c r="U19" s="17"/>
      <c r="V19" s="17"/>
    </row>
    <row r="20" spans="1:22" ht="12.75">
      <c r="A20" s="5">
        <v>14</v>
      </c>
      <c r="B20" s="7" t="s">
        <v>15</v>
      </c>
      <c r="C20" s="8">
        <v>933</v>
      </c>
      <c r="D20" s="8">
        <v>3321</v>
      </c>
      <c r="E20" s="9">
        <f>'[1]2018 riikide-aluste järgi'!J17</f>
        <v>713</v>
      </c>
      <c r="F20" s="10">
        <f>'[1]2018 riikide-aluste järgi'!P17</f>
        <v>2377</v>
      </c>
      <c r="G20" s="11">
        <f>'[1]2017 riikide-aluste järgi'!K16</f>
        <v>449</v>
      </c>
      <c r="H20" s="10">
        <f>'[1]2017 riikide-aluste järgi'!Q16</f>
        <v>1259</v>
      </c>
      <c r="I20" s="9">
        <v>410</v>
      </c>
      <c r="J20" s="9">
        <v>1295</v>
      </c>
      <c r="K20" s="12">
        <v>498</v>
      </c>
      <c r="L20" s="9">
        <v>1237</v>
      </c>
      <c r="M20" s="9">
        <v>389</v>
      </c>
      <c r="N20" s="9">
        <v>1070</v>
      </c>
      <c r="O20" s="9">
        <v>365</v>
      </c>
      <c r="P20" s="9">
        <v>1150</v>
      </c>
      <c r="Q20" s="9">
        <v>312</v>
      </c>
      <c r="R20" s="9">
        <v>971</v>
      </c>
      <c r="S20" s="9">
        <v>501</v>
      </c>
      <c r="T20" s="9">
        <v>1617</v>
      </c>
      <c r="U20" s="5">
        <v>700</v>
      </c>
      <c r="V20" s="17"/>
    </row>
    <row r="21" spans="1:22" ht="12.75">
      <c r="A21" s="5">
        <v>15</v>
      </c>
      <c r="B21" s="7" t="s">
        <v>16</v>
      </c>
      <c r="C21" s="18" t="s">
        <v>69</v>
      </c>
      <c r="D21" s="18"/>
      <c r="E21" s="13">
        <f>'[1]2018 riikide-aluste järgi'!J18</f>
      </c>
      <c r="F21" s="14">
        <f>'[1]2018 riikide-aluste järgi'!P18</f>
        <v>0</v>
      </c>
      <c r="G21" s="15">
        <f>'[1]2017 riikide-aluste järgi'!K17</f>
      </c>
      <c r="H21" s="14">
        <f>'[1]2017 riikide-aluste järgi'!Q17</f>
        <v>0</v>
      </c>
      <c r="I21" s="13"/>
      <c r="J21" s="13"/>
      <c r="K21" s="16"/>
      <c r="L21" s="13"/>
      <c r="M21" s="13"/>
      <c r="N21" s="13"/>
      <c r="O21" s="13"/>
      <c r="P21" s="13"/>
      <c r="Q21" s="13"/>
      <c r="R21" s="13"/>
      <c r="S21" s="13"/>
      <c r="T21" s="13"/>
      <c r="U21" s="17"/>
      <c r="V21" s="17"/>
    </row>
    <row r="22" spans="1:22" ht="12.75">
      <c r="A22" s="5">
        <v>16</v>
      </c>
      <c r="B22" s="7" t="s">
        <v>17</v>
      </c>
      <c r="C22" s="8">
        <v>552</v>
      </c>
      <c r="D22" s="8">
        <v>2032</v>
      </c>
      <c r="E22" s="9">
        <f>'[1]2018 riikide-aluste järgi'!J19</f>
        <v>559</v>
      </c>
      <c r="F22" s="10">
        <f>'[1]2018 riikide-aluste järgi'!P19</f>
        <v>2054</v>
      </c>
      <c r="G22" s="11">
        <f>'[1]2017 riikide-aluste järgi'!K18</f>
        <v>533</v>
      </c>
      <c r="H22" s="10">
        <f>'[1]2017 riikide-aluste järgi'!Q18</f>
        <v>1994</v>
      </c>
      <c r="I22" s="9">
        <v>611</v>
      </c>
      <c r="J22" s="9">
        <v>2716</v>
      </c>
      <c r="K22" s="12">
        <v>508</v>
      </c>
      <c r="L22" s="9">
        <v>1878</v>
      </c>
      <c r="M22" s="9">
        <v>459</v>
      </c>
      <c r="N22" s="9">
        <v>1721</v>
      </c>
      <c r="O22" s="9">
        <v>456</v>
      </c>
      <c r="P22" s="9">
        <v>1856</v>
      </c>
      <c r="Q22" s="9">
        <v>360</v>
      </c>
      <c r="R22" s="9">
        <v>1541</v>
      </c>
      <c r="S22" s="9">
        <v>412</v>
      </c>
      <c r="T22" s="9">
        <v>1607</v>
      </c>
      <c r="U22" s="5">
        <v>385</v>
      </c>
      <c r="V22" s="5">
        <v>1577</v>
      </c>
    </row>
    <row r="23" spans="1:22" ht="12.75">
      <c r="A23" s="5">
        <v>17</v>
      </c>
      <c r="B23" s="7" t="s">
        <v>18</v>
      </c>
      <c r="C23" s="18" t="s">
        <v>69</v>
      </c>
      <c r="D23" s="18"/>
      <c r="E23" s="13">
        <f>'[1]2018 riikide-aluste järgi'!J20</f>
      </c>
      <c r="F23" s="14">
        <f>'[1]2018 riikide-aluste järgi'!P20</f>
        <v>0</v>
      </c>
      <c r="G23" s="15">
        <f>'[1]2017 riikide-aluste järgi'!K19</f>
      </c>
      <c r="H23" s="14">
        <f>'[1]2017 riikide-aluste järgi'!Q19</f>
        <v>0</v>
      </c>
      <c r="I23" s="13"/>
      <c r="J23" s="13"/>
      <c r="K23" s="16"/>
      <c r="L23" s="13"/>
      <c r="M23" s="13"/>
      <c r="N23" s="13"/>
      <c r="O23" s="9">
        <v>110</v>
      </c>
      <c r="P23" s="9">
        <v>330</v>
      </c>
      <c r="Q23" s="13"/>
      <c r="R23" s="13"/>
      <c r="S23" s="13"/>
      <c r="T23" s="13"/>
      <c r="U23" s="17"/>
      <c r="V23" s="17"/>
    </row>
    <row r="24" spans="1:22" ht="12.75">
      <c r="A24" s="5">
        <v>18</v>
      </c>
      <c r="B24" s="7" t="s">
        <v>19</v>
      </c>
      <c r="C24" s="18" t="s">
        <v>69</v>
      </c>
      <c r="D24" s="18"/>
      <c r="E24" s="13">
        <f>'[1]2018 riikide-aluste järgi'!J21</f>
      </c>
      <c r="F24" s="14">
        <f>'[1]2018 riikide-aluste järgi'!P21</f>
        <v>0</v>
      </c>
      <c r="G24" s="15">
        <f>'[1]2017 riikide-aluste järgi'!K20</f>
      </c>
      <c r="H24" s="14">
        <f>'[1]2017 riikide-aluste järgi'!Q20</f>
        <v>0</v>
      </c>
      <c r="I24" s="13"/>
      <c r="J24" s="13"/>
      <c r="K24" s="16"/>
      <c r="L24" s="13"/>
      <c r="M24" s="13"/>
      <c r="N24" s="13"/>
      <c r="O24" s="13"/>
      <c r="P24" s="13"/>
      <c r="Q24" s="13"/>
      <c r="R24" s="13"/>
      <c r="S24" s="13"/>
      <c r="T24" s="13"/>
      <c r="U24" s="17"/>
      <c r="V24" s="17"/>
    </row>
    <row r="25" spans="1:22" ht="12.75">
      <c r="A25" s="5">
        <v>19</v>
      </c>
      <c r="B25" s="7" t="s">
        <v>20</v>
      </c>
      <c r="C25" s="8">
        <v>1149</v>
      </c>
      <c r="D25" s="8">
        <v>3513</v>
      </c>
      <c r="E25" s="9">
        <f>'[1]2018 riikide-aluste järgi'!J22</f>
        <v>1071</v>
      </c>
      <c r="F25" s="10">
        <f>'[1]2018 riikide-aluste järgi'!P22</f>
        <v>2777</v>
      </c>
      <c r="G25" s="11">
        <f>'[1]2017 riikide-aluste järgi'!K21</f>
        <v>1058</v>
      </c>
      <c r="H25" s="10">
        <f>'[1]2017 riikide-aluste järgi'!Q21</f>
        <v>3562</v>
      </c>
      <c r="I25" s="9">
        <v>847</v>
      </c>
      <c r="J25" s="9">
        <v>2581</v>
      </c>
      <c r="K25" s="12">
        <v>1002</v>
      </c>
      <c r="L25" s="9">
        <v>3266</v>
      </c>
      <c r="M25" s="9">
        <v>1176</v>
      </c>
      <c r="N25" s="9">
        <v>3867</v>
      </c>
      <c r="O25" s="9">
        <v>924</v>
      </c>
      <c r="P25" s="9">
        <v>3108</v>
      </c>
      <c r="Q25" s="9">
        <v>444</v>
      </c>
      <c r="R25" s="9">
        <v>1130</v>
      </c>
      <c r="S25" s="9">
        <v>2</v>
      </c>
      <c r="T25" s="9">
        <v>13</v>
      </c>
      <c r="U25" s="5">
        <v>0</v>
      </c>
      <c r="V25" s="5">
        <v>0</v>
      </c>
    </row>
    <row r="26" spans="1:22" ht="12.75">
      <c r="A26" s="5">
        <v>20</v>
      </c>
      <c r="B26" s="7" t="s">
        <v>21</v>
      </c>
      <c r="C26" s="13" t="s">
        <v>69</v>
      </c>
      <c r="D26" s="13"/>
      <c r="E26" s="13">
        <f>'[1]2018 riikide-aluste järgi'!J23</f>
      </c>
      <c r="F26" s="14">
        <f>'[1]2018 riikide-aluste järgi'!P23</f>
        <v>0</v>
      </c>
      <c r="G26" s="11">
        <f>'[1]2017 riikide-aluste järgi'!K22</f>
        <v>31</v>
      </c>
      <c r="H26" s="10">
        <f>'[1]2017 riikide-aluste järgi'!Q22</f>
        <v>40</v>
      </c>
      <c r="I26" s="13"/>
      <c r="J26" s="13"/>
      <c r="K26" s="16"/>
      <c r="L26" s="13"/>
      <c r="M26" s="13"/>
      <c r="N26" s="13"/>
      <c r="O26" s="13"/>
      <c r="P26" s="13"/>
      <c r="Q26" s="13"/>
      <c r="R26" s="13"/>
      <c r="S26" s="13"/>
      <c r="T26" s="13"/>
      <c r="U26" s="17"/>
      <c r="V26" s="17"/>
    </row>
    <row r="27" spans="1:22" ht="12.75">
      <c r="A27" s="5">
        <v>21</v>
      </c>
      <c r="B27" s="7" t="s">
        <v>22</v>
      </c>
      <c r="C27" s="8">
        <v>1</v>
      </c>
      <c r="D27" s="18"/>
      <c r="E27" s="13">
        <f>'[1]2018 riikide-aluste järgi'!J24</f>
      </c>
      <c r="F27" s="14">
        <f>'[1]2018 riikide-aluste järgi'!P24</f>
        <v>0</v>
      </c>
      <c r="G27" s="15">
        <f>'[1]2017 riikide-aluste järgi'!K23</f>
      </c>
      <c r="H27" s="14">
        <f>'[1]2017 riikide-aluste järgi'!Q23</f>
        <v>0</v>
      </c>
      <c r="I27" s="13"/>
      <c r="J27" s="13"/>
      <c r="K27" s="16"/>
      <c r="L27" s="13"/>
      <c r="M27" s="13"/>
      <c r="N27" s="13"/>
      <c r="O27" s="13"/>
      <c r="P27" s="13"/>
      <c r="Q27" s="13"/>
      <c r="R27" s="13"/>
      <c r="S27" s="13"/>
      <c r="T27" s="13"/>
      <c r="U27" s="17"/>
      <c r="V27" s="17"/>
    </row>
    <row r="28" spans="1:22" ht="12.75">
      <c r="A28" s="5">
        <v>22</v>
      </c>
      <c r="B28" s="7" t="s">
        <v>23</v>
      </c>
      <c r="C28" s="8">
        <v>478</v>
      </c>
      <c r="D28" s="8">
        <v>1096</v>
      </c>
      <c r="E28" s="9">
        <f>'[1]2018 riikide-aluste järgi'!J25</f>
        <v>519</v>
      </c>
      <c r="F28" s="10">
        <f>'[1]2018 riikide-aluste järgi'!P25</f>
        <v>1281</v>
      </c>
      <c r="G28" s="11">
        <f>'[1]2017 riikide-aluste järgi'!K24</f>
        <v>412</v>
      </c>
      <c r="H28" s="10">
        <f>'[1]2017 riikide-aluste järgi'!Q24</f>
        <v>1056</v>
      </c>
      <c r="I28" s="9">
        <v>493</v>
      </c>
      <c r="J28" s="9">
        <v>1614</v>
      </c>
      <c r="K28" s="12">
        <v>410</v>
      </c>
      <c r="L28" s="9">
        <v>1253</v>
      </c>
      <c r="M28" s="9">
        <v>501</v>
      </c>
      <c r="N28" s="9">
        <v>1540</v>
      </c>
      <c r="O28" s="9">
        <v>478</v>
      </c>
      <c r="P28" s="9">
        <v>1662</v>
      </c>
      <c r="Q28" s="9">
        <v>417</v>
      </c>
      <c r="R28" s="9">
        <v>1393</v>
      </c>
      <c r="S28" s="9">
        <v>520</v>
      </c>
      <c r="T28" s="9">
        <v>1863</v>
      </c>
      <c r="U28" s="5">
        <v>451</v>
      </c>
      <c r="V28" s="5">
        <v>1692</v>
      </c>
    </row>
    <row r="29" spans="1:22" ht="12.75">
      <c r="A29" s="5">
        <v>23</v>
      </c>
      <c r="B29" s="7" t="s">
        <v>24</v>
      </c>
      <c r="C29" s="8">
        <v>164</v>
      </c>
      <c r="D29" s="8">
        <v>396</v>
      </c>
      <c r="E29" s="9">
        <f>'[1]2018 riikide-aluste järgi'!J26</f>
        <v>139</v>
      </c>
      <c r="F29" s="10">
        <f>'[1]2018 riikide-aluste järgi'!P26</f>
        <v>354</v>
      </c>
      <c r="G29" s="11">
        <f>'[1]2017 riikide-aluste järgi'!K25</f>
        <v>65</v>
      </c>
      <c r="H29" s="10">
        <f>'[1]2017 riikide-aluste järgi'!Q25</f>
        <v>176</v>
      </c>
      <c r="I29" s="13"/>
      <c r="J29" s="13"/>
      <c r="K29" s="16"/>
      <c r="L29" s="13"/>
      <c r="M29" s="13"/>
      <c r="N29" s="13"/>
      <c r="O29" s="13"/>
      <c r="P29" s="13"/>
      <c r="Q29" s="13"/>
      <c r="R29" s="13"/>
      <c r="S29" s="13"/>
      <c r="T29" s="13"/>
      <c r="U29" s="17"/>
      <c r="V29" s="17"/>
    </row>
    <row r="30" spans="1:22" ht="12.75">
      <c r="A30" s="5">
        <v>24</v>
      </c>
      <c r="B30" s="7" t="s">
        <v>25</v>
      </c>
      <c r="C30" s="8">
        <v>888</v>
      </c>
      <c r="D30" s="8">
        <v>3296</v>
      </c>
      <c r="E30" s="9">
        <f>'[1]2018 riikide-aluste järgi'!J27</f>
        <v>886</v>
      </c>
      <c r="F30" s="14">
        <f>'[1]2018 riikide-aluste järgi'!P27</f>
        <v>0</v>
      </c>
      <c r="G30" s="15">
        <f>'[1]2017 riikide-aluste järgi'!K26</f>
      </c>
      <c r="H30" s="14">
        <f>'[1]2017 riikide-aluste järgi'!Q26</f>
        <v>0</v>
      </c>
      <c r="I30" s="9">
        <v>902</v>
      </c>
      <c r="J30" s="13"/>
      <c r="K30" s="12">
        <v>584</v>
      </c>
      <c r="L30" s="9">
        <v>1827</v>
      </c>
      <c r="M30" s="9">
        <v>721</v>
      </c>
      <c r="N30" s="9">
        <v>2136</v>
      </c>
      <c r="O30" s="21"/>
      <c r="P30" s="21"/>
      <c r="Q30" s="21"/>
      <c r="R30" s="21"/>
      <c r="S30" s="21"/>
      <c r="T30" s="21"/>
      <c r="U30" s="21"/>
      <c r="V30" s="21"/>
    </row>
    <row r="31" spans="1:22" ht="12.75">
      <c r="A31" s="5">
        <v>25</v>
      </c>
      <c r="B31" s="7" t="s">
        <v>26</v>
      </c>
      <c r="C31" s="8">
        <v>106</v>
      </c>
      <c r="D31" s="8">
        <v>212</v>
      </c>
      <c r="E31" s="9">
        <f>'[1]2018 riikide-aluste järgi'!J28</f>
        <v>731</v>
      </c>
      <c r="F31" s="10">
        <f>'[1]2018 riikide-aluste järgi'!P28</f>
        <v>1534</v>
      </c>
      <c r="G31" s="11">
        <f>'[1]2017 riikide-aluste järgi'!K27</f>
        <v>590</v>
      </c>
      <c r="H31" s="10">
        <f>'[1]2017 riikide-aluste järgi'!Q27</f>
        <v>1365</v>
      </c>
      <c r="I31" s="13"/>
      <c r="J31" s="13"/>
      <c r="K31" s="16"/>
      <c r="L31" s="13"/>
      <c r="M31" s="13"/>
      <c r="N31" s="13"/>
      <c r="O31" s="13"/>
      <c r="P31" s="13"/>
      <c r="Q31" s="13"/>
      <c r="R31" s="13"/>
      <c r="S31" s="13"/>
      <c r="T31" s="13"/>
      <c r="U31" s="17"/>
      <c r="V31" s="17"/>
    </row>
    <row r="32" spans="1:22" ht="12.75">
      <c r="A32" s="5">
        <v>26</v>
      </c>
      <c r="B32" s="7" t="s">
        <v>27</v>
      </c>
      <c r="C32" s="18" t="s">
        <v>69</v>
      </c>
      <c r="D32" s="18"/>
      <c r="E32" s="9">
        <f>'[1]2018 riikide-aluste järgi'!J29</f>
        <v>24</v>
      </c>
      <c r="F32" s="10">
        <f>'[1]2018 riikide-aluste järgi'!P29</f>
        <v>54</v>
      </c>
      <c r="G32" s="11">
        <f>'[1]2017 riikide-aluste järgi'!K28</f>
        <v>98</v>
      </c>
      <c r="H32" s="10">
        <f>'[1]2017 riikide-aluste järgi'!Q28</f>
        <v>1</v>
      </c>
      <c r="I32" s="9">
        <v>36</v>
      </c>
      <c r="J32" s="9">
        <v>119</v>
      </c>
      <c r="K32" s="12">
        <v>29</v>
      </c>
      <c r="L32" s="9">
        <v>98</v>
      </c>
      <c r="M32" s="9">
        <v>51</v>
      </c>
      <c r="N32" s="9">
        <v>165</v>
      </c>
      <c r="O32" s="9">
        <v>156</v>
      </c>
      <c r="P32" s="9">
        <v>482</v>
      </c>
      <c r="Q32" s="9">
        <v>161</v>
      </c>
      <c r="R32" s="9">
        <v>477</v>
      </c>
      <c r="S32" s="9">
        <v>188</v>
      </c>
      <c r="T32" s="9">
        <v>700</v>
      </c>
      <c r="U32" s="5">
        <v>197</v>
      </c>
      <c r="V32" s="17"/>
    </row>
    <row r="33" spans="1:22" ht="12.75">
      <c r="A33" s="5">
        <v>27</v>
      </c>
      <c r="B33" s="7" t="s">
        <v>28</v>
      </c>
      <c r="C33" s="8">
        <v>276</v>
      </c>
      <c r="D33" s="8">
        <v>1088</v>
      </c>
      <c r="E33" s="9">
        <f>'[1]2018 riikide-aluste järgi'!J30</f>
        <v>190</v>
      </c>
      <c r="F33" s="10">
        <f>'[1]2018 riikide-aluste järgi'!P30</f>
        <v>713</v>
      </c>
      <c r="G33" s="11">
        <f>'[1]2017 riikide-aluste järgi'!K29</f>
        <v>220</v>
      </c>
      <c r="H33" s="10">
        <f>'[1]2017 riikide-aluste järgi'!Q29</f>
        <v>897</v>
      </c>
      <c r="I33" s="9">
        <v>33</v>
      </c>
      <c r="J33" s="13"/>
      <c r="K33" s="12">
        <v>118</v>
      </c>
      <c r="L33" s="13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ht="12.75">
      <c r="A34" s="5">
        <v>28</v>
      </c>
      <c r="B34" s="7" t="s">
        <v>29</v>
      </c>
      <c r="C34" s="18" t="s">
        <v>69</v>
      </c>
      <c r="D34" s="18"/>
      <c r="E34" s="13">
        <f>'[1]2018 riikide-aluste järgi'!J31</f>
      </c>
      <c r="F34" s="14">
        <f>'[1]2018 riikide-aluste järgi'!P31</f>
        <v>0</v>
      </c>
      <c r="G34" s="11">
        <f>'[1]2017 riikide-aluste järgi'!K30</f>
        <v>2</v>
      </c>
      <c r="H34" s="10">
        <f>'[1]2017 riikide-aluste järgi'!Q30</f>
        <v>8</v>
      </c>
      <c r="I34" s="13"/>
      <c r="J34" s="13"/>
      <c r="K34" s="16"/>
      <c r="L34" s="13"/>
      <c r="M34" s="13"/>
      <c r="N34" s="13"/>
      <c r="O34" s="13"/>
      <c r="P34" s="13"/>
      <c r="Q34" s="13"/>
      <c r="R34" s="13"/>
      <c r="S34" s="13"/>
      <c r="T34" s="13"/>
      <c r="U34" s="17"/>
      <c r="V34" s="17"/>
    </row>
    <row r="35" spans="1:22" ht="12.75">
      <c r="A35" s="5">
        <v>29</v>
      </c>
      <c r="B35" s="7" t="s">
        <v>30</v>
      </c>
      <c r="C35" s="8">
        <v>654</v>
      </c>
      <c r="D35" s="8">
        <v>1908</v>
      </c>
      <c r="E35" s="9">
        <f>'[1]2018 riikide-aluste järgi'!J32</f>
        <v>678</v>
      </c>
      <c r="F35" s="10">
        <f>'[1]2018 riikide-aluste järgi'!P32</f>
        <v>1944</v>
      </c>
      <c r="G35" s="11">
        <f>'[1]2017 riikide-aluste järgi'!K31</f>
        <v>603</v>
      </c>
      <c r="H35" s="10">
        <f>'[1]2017 riikide-aluste järgi'!Q31</f>
        <v>1778</v>
      </c>
      <c r="I35" s="9">
        <v>677</v>
      </c>
      <c r="J35" s="9">
        <v>2056</v>
      </c>
      <c r="K35" s="12">
        <v>716</v>
      </c>
      <c r="L35" s="9">
        <v>2095</v>
      </c>
      <c r="M35" s="9">
        <v>667</v>
      </c>
      <c r="N35" s="9">
        <v>1946</v>
      </c>
      <c r="O35" s="9">
        <v>589</v>
      </c>
      <c r="P35" s="9">
        <v>1750</v>
      </c>
      <c r="Q35" s="9">
        <v>550</v>
      </c>
      <c r="R35" s="9">
        <v>1675</v>
      </c>
      <c r="S35" s="9">
        <v>578</v>
      </c>
      <c r="T35" s="9">
        <v>1773</v>
      </c>
      <c r="U35" s="5">
        <v>566</v>
      </c>
      <c r="V35" s="5">
        <v>1652</v>
      </c>
    </row>
    <row r="36" spans="1:22" ht="12.75">
      <c r="A36" s="5">
        <v>30</v>
      </c>
      <c r="B36" s="7" t="s">
        <v>31</v>
      </c>
      <c r="C36" s="18" t="s">
        <v>69</v>
      </c>
      <c r="D36" s="18"/>
      <c r="E36" s="13">
        <f>'[1]2018 riikide-aluste järgi'!J33</f>
      </c>
      <c r="F36" s="14">
        <f>'[1]2018 riikide-aluste järgi'!P33</f>
        <v>0</v>
      </c>
      <c r="G36" s="15">
        <f>'[1]2017 riikide-aluste järgi'!K32</f>
      </c>
      <c r="H36" s="14">
        <f>'[1]2017 riikide-aluste järgi'!Q32</f>
        <v>0</v>
      </c>
      <c r="I36" s="13"/>
      <c r="J36" s="13"/>
      <c r="K36" s="16"/>
      <c r="L36" s="13"/>
      <c r="M36" s="13"/>
      <c r="N36" s="13"/>
      <c r="O36" s="13"/>
      <c r="P36" s="13"/>
      <c r="Q36" s="13"/>
      <c r="R36" s="13"/>
      <c r="S36" s="13"/>
      <c r="T36" s="13"/>
      <c r="U36" s="17"/>
      <c r="V36" s="17"/>
    </row>
    <row r="37" spans="1:22" ht="12.75">
      <c r="A37" s="5">
        <v>31</v>
      </c>
      <c r="B37" s="7" t="s">
        <v>32</v>
      </c>
      <c r="C37" s="8">
        <v>224</v>
      </c>
      <c r="D37" s="8">
        <v>600</v>
      </c>
      <c r="E37" s="9">
        <f>'[1]2018 riikide-aluste järgi'!J34</f>
        <v>222</v>
      </c>
      <c r="F37" s="10">
        <f>'[1]2018 riikide-aluste järgi'!P34</f>
        <v>585</v>
      </c>
      <c r="G37" s="11">
        <f>'[1]2017 riikide-aluste järgi'!K33</f>
        <v>202</v>
      </c>
      <c r="H37" s="10">
        <f>'[1]2017 riikide-aluste järgi'!Q33</f>
        <v>550</v>
      </c>
      <c r="I37" s="9">
        <v>183</v>
      </c>
      <c r="J37" s="9">
        <v>459</v>
      </c>
      <c r="K37" s="12">
        <v>164</v>
      </c>
      <c r="L37" s="9">
        <v>439</v>
      </c>
      <c r="M37" s="9">
        <v>177</v>
      </c>
      <c r="N37" s="9">
        <v>401</v>
      </c>
      <c r="O37" s="9">
        <v>178</v>
      </c>
      <c r="P37" s="9">
        <v>681</v>
      </c>
      <c r="Q37" s="9">
        <v>198</v>
      </c>
      <c r="R37" s="9">
        <v>700</v>
      </c>
      <c r="S37" s="9">
        <v>279</v>
      </c>
      <c r="T37" s="9">
        <v>900</v>
      </c>
      <c r="U37" s="5">
        <v>193</v>
      </c>
      <c r="V37" s="5"/>
    </row>
    <row r="38" spans="1:22" ht="12.75">
      <c r="A38" s="5">
        <v>32</v>
      </c>
      <c r="B38" s="7" t="s">
        <v>33</v>
      </c>
      <c r="C38" s="8">
        <v>5</v>
      </c>
      <c r="D38" s="8">
        <v>12</v>
      </c>
      <c r="E38" s="9">
        <f>'[1]2018 riikide-aluste järgi'!J35</f>
        <v>3</v>
      </c>
      <c r="F38" s="10">
        <f>'[1]2018 riikide-aluste järgi'!P35</f>
        <v>8</v>
      </c>
      <c r="G38" s="11">
        <f>'[1]2017 riikide-aluste järgi'!K34</f>
        <v>10</v>
      </c>
      <c r="H38" s="14">
        <f>'[1]2017 riikide-aluste järgi'!Q34</f>
        <v>0</v>
      </c>
      <c r="I38" s="13"/>
      <c r="J38" s="13"/>
      <c r="K38" s="16"/>
      <c r="L38" s="13"/>
      <c r="M38" s="13"/>
      <c r="N38" s="13"/>
      <c r="O38" s="13"/>
      <c r="P38" s="13"/>
      <c r="Q38" s="13"/>
      <c r="R38" s="13"/>
      <c r="S38" s="13"/>
      <c r="T38" s="13"/>
      <c r="U38" s="17"/>
      <c r="V38" s="17"/>
    </row>
    <row r="39" spans="1:22" ht="12.75">
      <c r="A39" s="5">
        <v>33</v>
      </c>
      <c r="B39" s="7" t="s">
        <v>34</v>
      </c>
      <c r="C39" s="8">
        <v>40</v>
      </c>
      <c r="D39" s="8">
        <v>37</v>
      </c>
      <c r="E39" s="9">
        <f>'[1]2018 riikide-aluste järgi'!J36</f>
        <v>11</v>
      </c>
      <c r="F39" s="10">
        <f>'[1]2018 riikide-aluste järgi'!P36</f>
        <v>31</v>
      </c>
      <c r="G39" s="11">
        <f>'[1]2017 riikide-aluste järgi'!K35</f>
        <v>12</v>
      </c>
      <c r="H39" s="10">
        <f>'[1]2017 riikide-aluste järgi'!Q35</f>
        <v>18</v>
      </c>
      <c r="I39" s="9">
        <v>12</v>
      </c>
      <c r="J39" s="9">
        <v>38</v>
      </c>
      <c r="K39" s="12">
        <v>9</v>
      </c>
      <c r="L39" s="9">
        <v>19</v>
      </c>
      <c r="M39" s="9">
        <v>7</v>
      </c>
      <c r="N39" s="9">
        <v>20</v>
      </c>
      <c r="O39" s="9">
        <v>14</v>
      </c>
      <c r="P39" s="9">
        <v>42</v>
      </c>
      <c r="Q39" s="9">
        <v>4</v>
      </c>
      <c r="R39" s="9">
        <v>12</v>
      </c>
      <c r="S39" s="9">
        <v>6</v>
      </c>
      <c r="T39" s="9">
        <v>27</v>
      </c>
      <c r="U39" s="5">
        <v>5</v>
      </c>
      <c r="V39" s="5">
        <v>19</v>
      </c>
    </row>
    <row r="40" spans="1:22" ht="12.75">
      <c r="A40" s="5">
        <v>34</v>
      </c>
      <c r="B40" s="7" t="s">
        <v>35</v>
      </c>
      <c r="C40" s="8">
        <v>370</v>
      </c>
      <c r="D40" s="8">
        <v>1020</v>
      </c>
      <c r="E40" s="9">
        <f>'[1]2018 riikide-aluste järgi'!J37</f>
        <v>346</v>
      </c>
      <c r="F40" s="10">
        <f>'[1]2018 riikide-aluste järgi'!P37</f>
        <v>1038</v>
      </c>
      <c r="G40" s="11">
        <f>'[1]2017 riikide-aluste järgi'!K36</f>
        <v>510</v>
      </c>
      <c r="H40" s="14">
        <f>'[1]2017 riikide-aluste järgi'!Q36</f>
        <v>0</v>
      </c>
      <c r="I40" s="13"/>
      <c r="J40" s="13"/>
      <c r="K40" s="16"/>
      <c r="L40" s="13"/>
      <c r="M40" s="13"/>
      <c r="N40" s="13"/>
      <c r="O40" s="13"/>
      <c r="P40" s="13"/>
      <c r="Q40" s="13"/>
      <c r="R40" s="13"/>
      <c r="S40" s="13"/>
      <c r="T40" s="13"/>
      <c r="U40" s="17"/>
      <c r="V40" s="17"/>
    </row>
    <row r="41" spans="1:22" ht="12.75">
      <c r="A41" s="5">
        <v>35</v>
      </c>
      <c r="B41" s="7" t="s">
        <v>36</v>
      </c>
      <c r="C41" s="8">
        <v>207</v>
      </c>
      <c r="D41" s="18"/>
      <c r="E41" s="13">
        <f>'[1]2018 riikide-aluste järgi'!J38</f>
      </c>
      <c r="F41" s="14">
        <f>'[1]2018 riikide-aluste järgi'!P38</f>
        <v>0</v>
      </c>
      <c r="G41" s="15">
        <f>'[1]2017 riikide-aluste järgi'!K37</f>
      </c>
      <c r="H41" s="14">
        <f>'[1]2017 riikide-aluste järgi'!Q37</f>
        <v>0</v>
      </c>
      <c r="I41" s="9">
        <v>26</v>
      </c>
      <c r="J41" s="9">
        <v>59</v>
      </c>
      <c r="K41" s="12">
        <v>34</v>
      </c>
      <c r="L41" s="9">
        <v>75</v>
      </c>
      <c r="M41" s="13"/>
      <c r="N41" s="13"/>
      <c r="O41" s="13"/>
      <c r="P41" s="13"/>
      <c r="Q41" s="13"/>
      <c r="R41" s="13"/>
      <c r="S41" s="13"/>
      <c r="T41" s="13"/>
      <c r="U41" s="17"/>
      <c r="V41" s="17"/>
    </row>
    <row r="42" spans="1:22" ht="12.75">
      <c r="A42" s="5">
        <v>36</v>
      </c>
      <c r="B42" s="7" t="s">
        <v>37</v>
      </c>
      <c r="C42" s="8">
        <v>1413</v>
      </c>
      <c r="D42" s="8">
        <v>6625</v>
      </c>
      <c r="E42" s="9">
        <f>'[1]2018 riikide-aluste järgi'!J39</f>
        <v>1499</v>
      </c>
      <c r="F42" s="10">
        <f>'[1]2018 riikide-aluste järgi'!P39</f>
        <v>6826</v>
      </c>
      <c r="G42" s="11">
        <f>'[1]2017 riikide-aluste järgi'!K38</f>
        <v>1592</v>
      </c>
      <c r="H42" s="10">
        <f>'[1]2017 riikide-aluste järgi'!Q38</f>
        <v>7371</v>
      </c>
      <c r="I42" s="9">
        <v>1856</v>
      </c>
      <c r="J42" s="9">
        <v>7727</v>
      </c>
      <c r="K42" s="12">
        <v>1348</v>
      </c>
      <c r="L42" s="9">
        <v>5508</v>
      </c>
      <c r="M42" s="9">
        <v>1593</v>
      </c>
      <c r="N42" s="9">
        <v>7181</v>
      </c>
      <c r="O42" s="13"/>
      <c r="P42" s="13"/>
      <c r="Q42" s="13"/>
      <c r="R42" s="13"/>
      <c r="S42" s="9">
        <v>451</v>
      </c>
      <c r="T42" s="13"/>
      <c r="U42" s="5">
        <v>820</v>
      </c>
      <c r="V42" s="17"/>
    </row>
    <row r="43" spans="1:22" ht="12.75">
      <c r="A43" s="5">
        <v>37</v>
      </c>
      <c r="B43" s="7" t="s">
        <v>73</v>
      </c>
      <c r="C43" s="8">
        <v>25</v>
      </c>
      <c r="D43" s="8">
        <v>110</v>
      </c>
      <c r="E43" s="9">
        <f>'[1]2018 riikide-aluste järgi'!J12</f>
        <v>59</v>
      </c>
      <c r="F43" s="10">
        <f>'[1]2018 riikide-aluste järgi'!P12</f>
        <v>110</v>
      </c>
      <c r="G43" s="11">
        <f>'[1]2017 riikide-aluste järgi'!K11</f>
        <v>14</v>
      </c>
      <c r="H43" s="10">
        <f>'[1]2017 riikide-aluste järgi'!Q11</f>
        <v>52</v>
      </c>
      <c r="I43" s="13"/>
      <c r="J43" s="13"/>
      <c r="K43" s="16"/>
      <c r="L43" s="13"/>
      <c r="M43" s="13"/>
      <c r="N43" s="13"/>
      <c r="O43" s="13"/>
      <c r="P43" s="13"/>
      <c r="Q43" s="13"/>
      <c r="R43" s="13"/>
      <c r="S43" s="13"/>
      <c r="T43" s="13"/>
      <c r="U43" s="17"/>
      <c r="V43" s="17"/>
    </row>
    <row r="44" spans="1:22" ht="12.75">
      <c r="A44" s="5">
        <v>38</v>
      </c>
      <c r="B44" s="7" t="s">
        <v>38</v>
      </c>
      <c r="C44" s="18" t="s">
        <v>69</v>
      </c>
      <c r="D44" s="18"/>
      <c r="E44" s="9">
        <f>'[1]2018 riikide-aluste järgi'!J40</f>
        <v>100</v>
      </c>
      <c r="F44" s="10">
        <f>'[1]2018 riikide-aluste järgi'!P40</f>
        <v>200</v>
      </c>
      <c r="G44" s="11">
        <f>'[1]2017 riikide-aluste järgi'!K39</f>
        <v>70</v>
      </c>
      <c r="H44" s="14">
        <f>'[1]2017 riikide-aluste järgi'!Q39</f>
        <v>0</v>
      </c>
      <c r="I44" s="13"/>
      <c r="J44" s="13"/>
      <c r="K44" s="16"/>
      <c r="L44" s="13"/>
      <c r="M44" s="13"/>
      <c r="N44" s="13"/>
      <c r="O44" s="13"/>
      <c r="P44" s="13"/>
      <c r="Q44" s="13"/>
      <c r="R44" s="13"/>
      <c r="S44" s="13"/>
      <c r="T44" s="13"/>
      <c r="U44" s="17"/>
      <c r="V44" s="17"/>
    </row>
    <row r="45" spans="1:22" ht="12.75">
      <c r="A45" s="5">
        <v>39</v>
      </c>
      <c r="B45" s="7" t="s">
        <v>74</v>
      </c>
      <c r="C45" s="18" t="s">
        <v>69</v>
      </c>
      <c r="D45" s="18"/>
      <c r="E45" s="13">
        <f>'[1]2018 riikide-aluste järgi'!J41</f>
      </c>
      <c r="F45" s="14">
        <f>'[1]2018 riikide-aluste järgi'!P41</f>
        <v>0</v>
      </c>
      <c r="G45" s="11">
        <f>'[1]2017 riikide-aluste järgi'!K40</f>
        <v>46</v>
      </c>
      <c r="H45" s="10">
        <f>'[1]2017 riikide-aluste järgi'!Q40</f>
        <v>100</v>
      </c>
      <c r="I45" s="9">
        <v>43</v>
      </c>
      <c r="J45" s="9">
        <v>80</v>
      </c>
      <c r="K45" s="16"/>
      <c r="L45" s="13"/>
      <c r="M45" s="13"/>
      <c r="N45" s="13"/>
      <c r="O45" s="9">
        <v>400</v>
      </c>
      <c r="P45" s="9">
        <v>1000</v>
      </c>
      <c r="Q45" s="13"/>
      <c r="R45" s="13"/>
      <c r="S45" s="13"/>
      <c r="T45" s="13"/>
      <c r="U45" s="17"/>
      <c r="V45" s="17"/>
    </row>
    <row r="46" spans="1:22" ht="12.75">
      <c r="A46" s="5">
        <v>40</v>
      </c>
      <c r="B46" s="7" t="s">
        <v>39</v>
      </c>
      <c r="C46" s="8">
        <v>459</v>
      </c>
      <c r="D46" s="18"/>
      <c r="E46" s="9">
        <f>'[1]2018 riikide-aluste järgi'!J42</f>
        <v>114</v>
      </c>
      <c r="F46" s="10">
        <f>'[1]2018 riikide-aluste järgi'!P42</f>
        <v>350</v>
      </c>
      <c r="G46" s="11">
        <f>'[1]2017 riikide-aluste järgi'!K41</f>
        <v>582</v>
      </c>
      <c r="H46" s="10">
        <f>'[1]2017 riikide-aluste järgi'!Q41</f>
        <v>3000</v>
      </c>
      <c r="I46" s="13"/>
      <c r="J46" s="13"/>
      <c r="K46" s="16"/>
      <c r="L46" s="13"/>
      <c r="M46" s="13"/>
      <c r="N46" s="13"/>
      <c r="O46" s="13"/>
      <c r="P46" s="13"/>
      <c r="Q46" s="13"/>
      <c r="R46" s="13"/>
      <c r="S46" s="13"/>
      <c r="T46" s="13"/>
      <c r="U46" s="17"/>
      <c r="V46" s="17"/>
    </row>
    <row r="47" spans="1:22" ht="12.75">
      <c r="A47" s="5">
        <v>41</v>
      </c>
      <c r="B47" s="7" t="s">
        <v>40</v>
      </c>
      <c r="C47" s="18" t="s">
        <v>69</v>
      </c>
      <c r="D47" s="18"/>
      <c r="E47" s="13">
        <f>'[1]2018 riikide-aluste järgi'!J43</f>
      </c>
      <c r="F47" s="14">
        <f>'[1]2018 riikide-aluste järgi'!P43</f>
        <v>0</v>
      </c>
      <c r="G47" s="15">
        <f>'[1]2017 riikide-aluste järgi'!K42</f>
      </c>
      <c r="H47" s="14">
        <f>'[1]2017 riikide-aluste järgi'!Q42</f>
        <v>0</v>
      </c>
      <c r="I47" s="13"/>
      <c r="J47" s="13"/>
      <c r="K47" s="12">
        <v>34</v>
      </c>
      <c r="L47" s="9">
        <v>96</v>
      </c>
      <c r="M47" s="9">
        <v>42</v>
      </c>
      <c r="N47" s="9">
        <v>102</v>
      </c>
      <c r="O47" s="9">
        <v>82</v>
      </c>
      <c r="P47" s="9">
        <v>350</v>
      </c>
      <c r="Q47" s="9">
        <v>40</v>
      </c>
      <c r="R47" s="13"/>
      <c r="S47" s="9">
        <v>52</v>
      </c>
      <c r="T47" s="9">
        <v>160</v>
      </c>
      <c r="U47" s="5">
        <v>92</v>
      </c>
      <c r="V47" s="5">
        <v>209</v>
      </c>
    </row>
    <row r="48" spans="1:22" ht="12.75">
      <c r="A48" s="5">
        <v>42</v>
      </c>
      <c r="B48" s="7" t="s">
        <v>41</v>
      </c>
      <c r="C48" s="8">
        <v>260</v>
      </c>
      <c r="D48" s="8">
        <v>810</v>
      </c>
      <c r="E48" s="13">
        <f>'[1]2018 riikide-aluste järgi'!J44</f>
        <v>105</v>
      </c>
      <c r="F48" s="14">
        <f>'[1]2018 riikide-aluste järgi'!P44</f>
        <v>261</v>
      </c>
      <c r="G48" s="11">
        <f>'[1]2017 riikide-aluste järgi'!K43</f>
        <v>139</v>
      </c>
      <c r="H48" s="10">
        <f>'[1]2017 riikide-aluste järgi'!Q43</f>
        <v>203</v>
      </c>
      <c r="I48" s="9">
        <v>105</v>
      </c>
      <c r="J48" s="9">
        <v>309</v>
      </c>
      <c r="K48" s="12">
        <v>155</v>
      </c>
      <c r="L48" s="9">
        <v>482</v>
      </c>
      <c r="M48" s="9">
        <v>147</v>
      </c>
      <c r="N48" s="9">
        <v>479</v>
      </c>
      <c r="O48" s="9">
        <v>147</v>
      </c>
      <c r="P48" s="9">
        <v>580</v>
      </c>
      <c r="Q48" s="9">
        <v>112</v>
      </c>
      <c r="R48" s="9">
        <v>437</v>
      </c>
      <c r="S48" s="9">
        <v>61</v>
      </c>
      <c r="T48" s="9">
        <v>189</v>
      </c>
      <c r="U48" s="5">
        <v>72</v>
      </c>
      <c r="V48" s="5">
        <v>224</v>
      </c>
    </row>
    <row r="49" spans="1:22" ht="12.75">
      <c r="A49" s="5">
        <v>43</v>
      </c>
      <c r="B49" s="7" t="s">
        <v>42</v>
      </c>
      <c r="C49" s="8">
        <v>126</v>
      </c>
      <c r="D49" s="8">
        <v>565</v>
      </c>
      <c r="E49" s="9">
        <f>'[1]2018 riikide-aluste järgi'!J45</f>
        <v>137</v>
      </c>
      <c r="F49" s="10">
        <f>'[1]2018 riikide-aluste järgi'!P45</f>
        <v>694</v>
      </c>
      <c r="G49" s="11">
        <f>'[1]2017 riikide-aluste järgi'!K44</f>
        <v>148</v>
      </c>
      <c r="H49" s="10">
        <f>'[1]2017 riikide-aluste järgi'!Q44</f>
        <v>858</v>
      </c>
      <c r="I49" s="13"/>
      <c r="J49" s="13"/>
      <c r="K49" s="16"/>
      <c r="L49" s="13"/>
      <c r="M49" s="13"/>
      <c r="N49" s="13"/>
      <c r="O49" s="13"/>
      <c r="P49" s="13"/>
      <c r="Q49" s="13"/>
      <c r="R49" s="13"/>
      <c r="S49" s="13"/>
      <c r="T49" s="13"/>
      <c r="U49" s="17"/>
      <c r="V49" s="17"/>
    </row>
    <row r="50" spans="1:22" ht="12.75">
      <c r="A50" s="5">
        <v>44</v>
      </c>
      <c r="B50" s="22" t="s">
        <v>43</v>
      </c>
      <c r="C50" s="8">
        <v>224</v>
      </c>
      <c r="D50" s="8">
        <v>672</v>
      </c>
      <c r="E50" s="9">
        <f>'[1]2018 riikide-aluste järgi'!J46</f>
        <v>436</v>
      </c>
      <c r="F50" s="10">
        <f>'[1]2018 riikide-aluste järgi'!P46</f>
        <v>1175</v>
      </c>
      <c r="G50" s="11">
        <f>'[1]2017 riikide-aluste järgi'!K45</f>
        <v>470</v>
      </c>
      <c r="H50" s="10">
        <f>'[1]2017 riikide-aluste järgi'!Q45</f>
        <v>1784</v>
      </c>
      <c r="I50" s="23">
        <v>537</v>
      </c>
      <c r="J50" s="23">
        <v>1382</v>
      </c>
      <c r="K50" s="24"/>
      <c r="L50" s="25"/>
      <c r="M50" s="23">
        <v>712</v>
      </c>
      <c r="N50" s="25"/>
      <c r="O50" s="25"/>
      <c r="P50" s="25"/>
      <c r="Q50" s="23">
        <v>711</v>
      </c>
      <c r="R50" s="23">
        <v>1800</v>
      </c>
      <c r="S50" s="23">
        <v>1040</v>
      </c>
      <c r="T50" s="23">
        <v>2650</v>
      </c>
      <c r="U50" s="26">
        <v>1326</v>
      </c>
      <c r="V50" s="27"/>
    </row>
    <row r="51" spans="1:22" ht="12.75">
      <c r="A51" s="5">
        <v>45</v>
      </c>
      <c r="B51" s="7" t="s">
        <v>44</v>
      </c>
      <c r="C51" s="8">
        <v>49</v>
      </c>
      <c r="D51" s="8">
        <v>127</v>
      </c>
      <c r="E51" s="9">
        <f>'[1]2018 riikide-aluste järgi'!J47</f>
        <v>58</v>
      </c>
      <c r="F51" s="10">
        <f>'[1]2018 riikide-aluste järgi'!P47</f>
        <v>145</v>
      </c>
      <c r="G51" s="11">
        <f>'[1]2017 riikide-aluste järgi'!K46</f>
        <v>31</v>
      </c>
      <c r="H51" s="10">
        <f>'[1]2017 riikide-aluste järgi'!Q46</f>
        <v>66</v>
      </c>
      <c r="I51" s="9">
        <v>24</v>
      </c>
      <c r="J51" s="9">
        <v>70</v>
      </c>
      <c r="K51" s="12">
        <v>9</v>
      </c>
      <c r="L51" s="9">
        <v>23</v>
      </c>
      <c r="M51" s="13"/>
      <c r="N51" s="13"/>
      <c r="O51" s="13"/>
      <c r="P51" s="13"/>
      <c r="Q51" s="13"/>
      <c r="R51" s="13"/>
      <c r="S51" s="13"/>
      <c r="T51" s="13"/>
      <c r="U51" s="17"/>
      <c r="V51" s="17"/>
    </row>
    <row r="52" spans="1:22" ht="12.75">
      <c r="A52" s="5">
        <v>46</v>
      </c>
      <c r="B52" s="7" t="s">
        <v>45</v>
      </c>
      <c r="C52" s="8">
        <v>412</v>
      </c>
      <c r="D52" s="8">
        <v>592</v>
      </c>
      <c r="E52" s="9">
        <f>'[1]2018 riikide-aluste järgi'!J48</f>
        <v>491</v>
      </c>
      <c r="F52" s="10">
        <f>'[1]2018 riikide-aluste järgi'!P48</f>
        <v>666</v>
      </c>
      <c r="G52" s="11">
        <f>'[1]2017 riikide-aluste järgi'!K47</f>
        <v>402</v>
      </c>
      <c r="H52" s="10">
        <f>'[1]2017 riikide-aluste järgi'!Q47</f>
        <v>586</v>
      </c>
      <c r="I52" s="9">
        <v>410</v>
      </c>
      <c r="J52" s="9">
        <v>1670</v>
      </c>
      <c r="K52" s="12">
        <v>301</v>
      </c>
      <c r="L52" s="9">
        <v>957</v>
      </c>
      <c r="M52" s="9">
        <v>233</v>
      </c>
      <c r="N52" s="9">
        <v>684</v>
      </c>
      <c r="O52" s="13"/>
      <c r="P52" s="13"/>
      <c r="Q52" s="13"/>
      <c r="R52" s="13"/>
      <c r="S52" s="13"/>
      <c r="T52" s="13"/>
      <c r="U52" s="5">
        <v>325</v>
      </c>
      <c r="V52" s="17"/>
    </row>
    <row r="53" spans="1:22" ht="12.75">
      <c r="A53" s="5">
        <v>47</v>
      </c>
      <c r="B53" s="7" t="s">
        <v>46</v>
      </c>
      <c r="C53" s="8">
        <v>70</v>
      </c>
      <c r="D53" s="8">
        <v>200</v>
      </c>
      <c r="E53" s="9">
        <f>'[1]2018 riikide-aluste järgi'!J49</f>
        <v>70</v>
      </c>
      <c r="F53" s="10">
        <f>'[1]2018 riikide-aluste järgi'!P49</f>
        <v>200</v>
      </c>
      <c r="G53" s="11">
        <f>'[1]2017 riikide-aluste järgi'!K48</f>
        <v>70</v>
      </c>
      <c r="H53" s="10">
        <f>'[1]2017 riikide-aluste järgi'!Q48</f>
        <v>200</v>
      </c>
      <c r="I53" s="13"/>
      <c r="J53" s="13"/>
      <c r="K53" s="16"/>
      <c r="L53" s="13"/>
      <c r="M53" s="13"/>
      <c r="N53" s="13"/>
      <c r="O53" s="13"/>
      <c r="P53" s="13"/>
      <c r="Q53" s="13"/>
      <c r="R53" s="13"/>
      <c r="S53" s="13"/>
      <c r="T53" s="13"/>
      <c r="U53" s="17"/>
      <c r="V53" s="28">
        <v>100</v>
      </c>
    </row>
    <row r="54" spans="1:22" ht="12.75">
      <c r="A54" s="5">
        <v>48</v>
      </c>
      <c r="B54" s="7" t="s">
        <v>47</v>
      </c>
      <c r="C54" s="8">
        <v>667</v>
      </c>
      <c r="D54" s="8">
        <v>2690</v>
      </c>
      <c r="E54" s="9">
        <f>'[1]2018 riikide-aluste järgi'!J50</f>
        <v>783</v>
      </c>
      <c r="F54" s="10">
        <f>'[1]2018 riikide-aluste järgi'!P50</f>
        <v>2998</v>
      </c>
      <c r="G54" s="11">
        <f>'[1]2017 riikide-aluste järgi'!K49</f>
        <v>593</v>
      </c>
      <c r="H54" s="10">
        <f>'[1]2017 riikide-aluste järgi'!Q49</f>
        <v>2305</v>
      </c>
      <c r="I54" s="9">
        <v>637</v>
      </c>
      <c r="J54" s="9">
        <v>2521</v>
      </c>
      <c r="K54" s="12">
        <v>634</v>
      </c>
      <c r="L54" s="9">
        <v>2494</v>
      </c>
      <c r="M54" s="9">
        <v>619</v>
      </c>
      <c r="N54" s="9">
        <v>2590</v>
      </c>
      <c r="O54" s="9">
        <v>525</v>
      </c>
      <c r="P54" s="9">
        <v>2200</v>
      </c>
      <c r="Q54" s="9">
        <v>470</v>
      </c>
      <c r="R54" s="9">
        <v>1935</v>
      </c>
      <c r="S54" s="9">
        <v>554</v>
      </c>
      <c r="T54" s="9">
        <v>2435</v>
      </c>
      <c r="U54" s="5">
        <v>535</v>
      </c>
      <c r="V54" s="5">
        <v>2573</v>
      </c>
    </row>
    <row r="55" spans="1:22" ht="12.75">
      <c r="A55" s="5">
        <v>49</v>
      </c>
      <c r="B55" s="7" t="s">
        <v>48</v>
      </c>
      <c r="C55" s="8">
        <v>82</v>
      </c>
      <c r="D55" s="8">
        <v>305</v>
      </c>
      <c r="E55" s="9">
        <f>'[1]2018 riikide-aluste järgi'!J51</f>
        <v>70</v>
      </c>
      <c r="F55" s="10">
        <f>'[1]2018 riikide-aluste järgi'!P51</f>
        <v>230</v>
      </c>
      <c r="G55" s="11">
        <f>'[1]2017 riikide-aluste järgi'!K50</f>
        <v>72</v>
      </c>
      <c r="H55" s="10">
        <f>'[1]2017 riikide-aluste järgi'!Q50</f>
        <v>209</v>
      </c>
      <c r="I55" s="9">
        <v>59</v>
      </c>
      <c r="J55" s="9">
        <v>181</v>
      </c>
      <c r="K55" s="12">
        <v>136</v>
      </c>
      <c r="L55" s="9">
        <v>341</v>
      </c>
      <c r="M55" s="9">
        <v>139</v>
      </c>
      <c r="N55" s="9">
        <v>341</v>
      </c>
      <c r="O55" s="9">
        <v>186</v>
      </c>
      <c r="P55" s="9">
        <v>257</v>
      </c>
      <c r="Q55" s="9">
        <v>180</v>
      </c>
      <c r="R55" s="9">
        <v>594</v>
      </c>
      <c r="S55" s="9">
        <v>92</v>
      </c>
      <c r="T55" s="9">
        <v>376</v>
      </c>
      <c r="U55" s="5">
        <v>147</v>
      </c>
      <c r="V55" s="5">
        <v>357</v>
      </c>
    </row>
    <row r="56" spans="1:22" ht="12.75">
      <c r="A56" s="5">
        <v>50</v>
      </c>
      <c r="B56" s="7" t="s">
        <v>49</v>
      </c>
      <c r="C56" s="18" t="s">
        <v>69</v>
      </c>
      <c r="D56" s="18"/>
      <c r="E56" s="9">
        <f>'[1]2018 riikide-aluste järgi'!J52</f>
        <v>24</v>
      </c>
      <c r="F56" s="10">
        <f>'[1]2018 riikide-aluste järgi'!P52</f>
        <v>81</v>
      </c>
      <c r="G56" s="11">
        <f>'[1]2017 riikide-aluste järgi'!K51</f>
        <v>34</v>
      </c>
      <c r="H56" s="10">
        <f>'[1]2017 riikide-aluste järgi'!Q51</f>
        <v>102</v>
      </c>
      <c r="I56" s="9">
        <v>48</v>
      </c>
      <c r="J56" s="9">
        <v>147</v>
      </c>
      <c r="K56" s="12">
        <v>21</v>
      </c>
      <c r="L56" s="9">
        <v>52</v>
      </c>
      <c r="M56" s="9">
        <v>64</v>
      </c>
      <c r="N56" s="9">
        <v>255</v>
      </c>
      <c r="O56" s="9">
        <v>37</v>
      </c>
      <c r="P56" s="9">
        <v>99</v>
      </c>
      <c r="Q56" s="9">
        <v>36</v>
      </c>
      <c r="R56" s="9">
        <v>87</v>
      </c>
      <c r="S56" s="13"/>
      <c r="T56" s="13"/>
      <c r="U56" s="17"/>
      <c r="V56" s="17"/>
    </row>
    <row r="57" spans="1:22" ht="12.75">
      <c r="A57" s="5">
        <v>51</v>
      </c>
      <c r="B57" s="7" t="s">
        <v>50</v>
      </c>
      <c r="C57" s="8">
        <v>493</v>
      </c>
      <c r="D57" s="8">
        <v>2046</v>
      </c>
      <c r="E57" s="9">
        <f>'[1]2018 riikide-aluste järgi'!J53</f>
        <v>175</v>
      </c>
      <c r="F57" s="10">
        <f>'[1]2018 riikide-aluste järgi'!P53</f>
        <v>481</v>
      </c>
      <c r="G57" s="11">
        <f>'[1]2017 riikide-aluste järgi'!K52</f>
        <v>319</v>
      </c>
      <c r="H57" s="10">
        <f>'[1]2017 riikide-aluste järgi'!Q52</f>
        <v>1309</v>
      </c>
      <c r="I57" s="9">
        <v>250</v>
      </c>
      <c r="J57" s="9">
        <v>679</v>
      </c>
      <c r="K57" s="12">
        <v>392</v>
      </c>
      <c r="L57" s="9">
        <v>1550</v>
      </c>
      <c r="M57" s="9">
        <v>405</v>
      </c>
      <c r="N57" s="9">
        <v>1625</v>
      </c>
      <c r="O57" s="9">
        <v>377</v>
      </c>
      <c r="P57" s="9">
        <v>1936</v>
      </c>
      <c r="Q57" s="9">
        <v>159</v>
      </c>
      <c r="R57" s="9">
        <v>532</v>
      </c>
      <c r="S57" s="9">
        <v>415</v>
      </c>
      <c r="T57" s="9">
        <v>2045</v>
      </c>
      <c r="U57" s="5">
        <v>397</v>
      </c>
      <c r="V57" s="5">
        <v>1860</v>
      </c>
    </row>
    <row r="58" spans="1:22" ht="12.75">
      <c r="A58" s="5">
        <v>52</v>
      </c>
      <c r="B58" s="7" t="s">
        <v>51</v>
      </c>
      <c r="C58" s="8">
        <v>57</v>
      </c>
      <c r="D58" s="18"/>
      <c r="E58" s="9">
        <f>'[1]2018 riikide-aluste järgi'!J54</f>
        <v>28</v>
      </c>
      <c r="F58" s="10">
        <f>'[1]2018 riikide-aluste järgi'!P54</f>
        <v>200</v>
      </c>
      <c r="G58" s="11">
        <f>'[1]2017 riikide-aluste järgi'!K53</f>
        <v>81</v>
      </c>
      <c r="H58" s="10">
        <f>'[1]2017 riikide-aluste järgi'!Q53</f>
        <v>310</v>
      </c>
      <c r="I58" s="13"/>
      <c r="J58" s="13"/>
      <c r="K58" s="16"/>
      <c r="L58" s="13"/>
      <c r="M58" s="13"/>
      <c r="N58" s="13"/>
      <c r="O58" s="13"/>
      <c r="P58" s="13"/>
      <c r="Q58" s="13"/>
      <c r="R58" s="13"/>
      <c r="S58" s="13"/>
      <c r="T58" s="13"/>
      <c r="U58" s="17"/>
      <c r="V58" s="17"/>
    </row>
    <row r="59" spans="1:22" ht="12.75">
      <c r="A59" s="5">
        <v>53</v>
      </c>
      <c r="B59" s="7" t="s">
        <v>52</v>
      </c>
      <c r="C59" s="18" t="s">
        <v>69</v>
      </c>
      <c r="D59" s="18"/>
      <c r="E59" s="9">
        <f>'[1]2018 riikide-aluste järgi'!J55</f>
        <v>66</v>
      </c>
      <c r="F59" s="10">
        <f>'[1]2018 riikide-aluste järgi'!P55</f>
        <v>217</v>
      </c>
      <c r="G59" s="15">
        <f>'[1]2017 riikide-aluste järgi'!K54</f>
      </c>
      <c r="H59" s="14">
        <f>'[1]2017 riikide-aluste järgi'!Q54</f>
        <v>0</v>
      </c>
      <c r="I59" s="13"/>
      <c r="J59" s="13"/>
      <c r="K59" s="16"/>
      <c r="L59" s="13"/>
      <c r="M59" s="13"/>
      <c r="N59" s="13"/>
      <c r="O59" s="13"/>
      <c r="P59" s="13"/>
      <c r="Q59" s="13"/>
      <c r="R59" s="13"/>
      <c r="S59" s="13"/>
      <c r="T59" s="13"/>
      <c r="U59" s="17"/>
      <c r="V59" s="17"/>
    </row>
    <row r="60" spans="1:22" ht="12.75">
      <c r="A60" s="5">
        <v>54</v>
      </c>
      <c r="B60" s="7" t="s">
        <v>53</v>
      </c>
      <c r="C60" s="8">
        <v>624</v>
      </c>
      <c r="D60" s="8">
        <v>1743</v>
      </c>
      <c r="E60" s="9">
        <f>'[1]2018 riikide-aluste järgi'!J56</f>
        <v>600</v>
      </c>
      <c r="F60" s="10">
        <f>'[1]2018 riikide-aluste järgi'!P56</f>
        <v>1540</v>
      </c>
      <c r="G60" s="11">
        <f>'[1]2017 riikide-aluste järgi'!K55</f>
        <v>524</v>
      </c>
      <c r="H60" s="10">
        <f>'[1]2017 riikide-aluste järgi'!Q55</f>
        <v>1427</v>
      </c>
      <c r="I60" s="9">
        <v>434</v>
      </c>
      <c r="J60" s="9">
        <v>1176</v>
      </c>
      <c r="K60" s="12">
        <v>474</v>
      </c>
      <c r="L60" s="9">
        <v>1287</v>
      </c>
      <c r="M60" s="9">
        <v>0</v>
      </c>
      <c r="N60" s="9">
        <v>0</v>
      </c>
      <c r="O60" s="9">
        <v>393</v>
      </c>
      <c r="P60" s="9">
        <v>1125</v>
      </c>
      <c r="Q60" s="9">
        <v>407</v>
      </c>
      <c r="R60" s="9">
        <v>1107</v>
      </c>
      <c r="S60" s="9">
        <v>683</v>
      </c>
      <c r="T60" s="13"/>
      <c r="U60" s="17"/>
      <c r="V60" s="17"/>
    </row>
    <row r="61" spans="1:22" ht="12.75">
      <c r="A61" s="5">
        <v>55</v>
      </c>
      <c r="B61" s="7" t="s">
        <v>54</v>
      </c>
      <c r="C61" s="8">
        <v>190</v>
      </c>
      <c r="D61" s="8">
        <v>666</v>
      </c>
      <c r="E61" s="9">
        <f>'[1]2018 riikide-aluste järgi'!J57</f>
        <v>163</v>
      </c>
      <c r="F61" s="10">
        <f>'[1]2018 riikide-aluste järgi'!P57</f>
        <v>528</v>
      </c>
      <c r="G61" s="11">
        <f>'[1]2017 riikide-aluste järgi'!K56</f>
        <v>33</v>
      </c>
      <c r="H61" s="10">
        <f>'[1]2017 riikide-aluste järgi'!Q56</f>
        <v>87</v>
      </c>
      <c r="I61" s="9">
        <v>178</v>
      </c>
      <c r="J61" s="9">
        <v>250</v>
      </c>
      <c r="K61" s="12">
        <v>148</v>
      </c>
      <c r="L61" s="9">
        <v>351</v>
      </c>
      <c r="M61" s="9">
        <v>119</v>
      </c>
      <c r="N61" s="9">
        <v>302</v>
      </c>
      <c r="O61" s="9">
        <v>44</v>
      </c>
      <c r="P61" s="9">
        <v>109</v>
      </c>
      <c r="Q61" s="9">
        <v>39</v>
      </c>
      <c r="R61" s="9">
        <v>115</v>
      </c>
      <c r="S61" s="9">
        <v>123</v>
      </c>
      <c r="T61" s="9">
        <v>317</v>
      </c>
      <c r="U61" s="5">
        <v>49</v>
      </c>
      <c r="V61" s="5">
        <v>121</v>
      </c>
    </row>
    <row r="62" spans="1:22" ht="12.75">
      <c r="A62" s="5">
        <v>56</v>
      </c>
      <c r="B62" s="7" t="s">
        <v>55</v>
      </c>
      <c r="C62" s="8">
        <v>83</v>
      </c>
      <c r="D62" s="18"/>
      <c r="E62" s="9">
        <f>'[1]2018 riikide-aluste järgi'!J58</f>
        <v>57</v>
      </c>
      <c r="F62" s="10">
        <f>'[1]2018 riikide-aluste järgi'!P58</f>
        <v>169</v>
      </c>
      <c r="G62" s="11">
        <f>'[1]2017 riikide-aluste järgi'!K57</f>
        <v>41</v>
      </c>
      <c r="H62" s="10">
        <f>'[1]2017 riikide-aluste järgi'!Q57</f>
        <v>99</v>
      </c>
      <c r="I62" s="13"/>
      <c r="J62" s="13"/>
      <c r="K62" s="12">
        <v>44</v>
      </c>
      <c r="L62" s="9">
        <v>110</v>
      </c>
      <c r="M62" s="13"/>
      <c r="N62" s="13"/>
      <c r="O62" s="13"/>
      <c r="P62" s="13"/>
      <c r="Q62" s="13"/>
      <c r="R62" s="13"/>
      <c r="S62" s="9">
        <v>88</v>
      </c>
      <c r="T62" s="9">
        <v>200</v>
      </c>
      <c r="U62" s="5">
        <v>175</v>
      </c>
      <c r="V62" s="5">
        <v>550</v>
      </c>
    </row>
    <row r="63" spans="1:22" ht="12.75">
      <c r="A63" s="5">
        <v>57</v>
      </c>
      <c r="B63" s="22" t="s">
        <v>56</v>
      </c>
      <c r="C63" s="18" t="s">
        <v>69</v>
      </c>
      <c r="D63" s="18"/>
      <c r="E63" s="9">
        <f>'[1]2018 riikide-aluste järgi'!J59</f>
        <v>13</v>
      </c>
      <c r="F63" s="10">
        <f>'[1]2018 riikide-aluste järgi'!P59</f>
        <v>20</v>
      </c>
      <c r="G63" s="15">
        <f>'[1]2017 riikide-aluste järgi'!K58</f>
      </c>
      <c r="H63" s="14">
        <f>'[1]2017 riikide-aluste järgi'!Q58</f>
        <v>0</v>
      </c>
      <c r="I63" s="25"/>
      <c r="J63" s="25"/>
      <c r="K63" s="24"/>
      <c r="L63" s="25"/>
      <c r="M63" s="25"/>
      <c r="N63" s="25"/>
      <c r="O63" s="25"/>
      <c r="P63" s="25"/>
      <c r="Q63" s="25"/>
      <c r="R63" s="25"/>
      <c r="S63" s="25"/>
      <c r="T63" s="25"/>
      <c r="U63" s="27"/>
      <c r="V63" s="27"/>
    </row>
    <row r="64" spans="1:22" ht="12.75">
      <c r="A64" s="5">
        <v>58</v>
      </c>
      <c r="B64" s="7" t="s">
        <v>57</v>
      </c>
      <c r="C64" s="18" t="s">
        <v>69</v>
      </c>
      <c r="D64" s="18"/>
      <c r="E64" s="19">
        <f>'[1]2018 riikide-aluste järgi'!J60</f>
        <v>33</v>
      </c>
      <c r="F64" s="20">
        <f>'[1]2018 riikide-aluste järgi'!P60</f>
        <v>84</v>
      </c>
      <c r="G64" s="11">
        <f>'[1]2017 riikide-aluste järgi'!K59</f>
        <v>58</v>
      </c>
      <c r="H64" s="10">
        <f>'[1]2017 riikide-aluste järgi'!Q59</f>
        <v>160</v>
      </c>
      <c r="I64" s="9">
        <v>79</v>
      </c>
      <c r="J64" s="9">
        <v>198</v>
      </c>
      <c r="K64" s="12">
        <v>31</v>
      </c>
      <c r="L64" s="9">
        <v>76</v>
      </c>
      <c r="M64" s="9">
        <v>41</v>
      </c>
      <c r="N64" s="9">
        <v>122</v>
      </c>
      <c r="O64" s="9">
        <v>36</v>
      </c>
      <c r="P64" s="9">
        <v>71</v>
      </c>
      <c r="Q64" s="9">
        <v>12</v>
      </c>
      <c r="R64" s="9">
        <v>69</v>
      </c>
      <c r="S64" s="9">
        <v>16</v>
      </c>
      <c r="T64" s="9">
        <v>42</v>
      </c>
      <c r="U64" s="5">
        <v>51</v>
      </c>
      <c r="V64" s="5"/>
    </row>
    <row r="65" spans="1:22" ht="12.75">
      <c r="A65" s="5">
        <v>59</v>
      </c>
      <c r="B65" s="7" t="s">
        <v>58</v>
      </c>
      <c r="C65" s="8">
        <v>44</v>
      </c>
      <c r="D65" s="8">
        <v>67</v>
      </c>
      <c r="E65" s="9">
        <f>'[1]2018 riikide-aluste järgi'!J61</f>
        <v>47</v>
      </c>
      <c r="F65" s="10">
        <f>'[1]2018 riikide-aluste järgi'!P61</f>
        <v>155</v>
      </c>
      <c r="G65" s="11">
        <f>'[1]2017 riikide-aluste järgi'!K60</f>
        <v>36</v>
      </c>
      <c r="H65" s="10">
        <f>'[1]2017 riikide-aluste järgi'!Q60</f>
        <v>123</v>
      </c>
      <c r="I65" s="9">
        <v>36</v>
      </c>
      <c r="J65" s="9">
        <v>118</v>
      </c>
      <c r="K65" s="12">
        <v>33</v>
      </c>
      <c r="L65" s="9">
        <v>78</v>
      </c>
      <c r="M65" s="9">
        <v>41</v>
      </c>
      <c r="N65" s="9">
        <v>114</v>
      </c>
      <c r="O65" s="9">
        <v>45</v>
      </c>
      <c r="P65" s="9">
        <v>179</v>
      </c>
      <c r="Q65" s="9">
        <v>41</v>
      </c>
      <c r="R65" s="9">
        <v>128</v>
      </c>
      <c r="S65" s="9">
        <v>41</v>
      </c>
      <c r="T65" s="9">
        <v>114</v>
      </c>
      <c r="U65" s="5">
        <v>44</v>
      </c>
      <c r="V65" s="5">
        <v>117</v>
      </c>
    </row>
    <row r="66" spans="1:22" ht="12.75">
      <c r="A66" s="5">
        <v>60</v>
      </c>
      <c r="B66" s="22" t="s">
        <v>59</v>
      </c>
      <c r="C66" s="8">
        <v>949</v>
      </c>
      <c r="D66" s="8">
        <v>15720</v>
      </c>
      <c r="E66" s="9">
        <f>'[1]2018 riikide-aluste järgi'!J62</f>
        <v>1105</v>
      </c>
      <c r="F66" s="10">
        <f>'[1]2018 riikide-aluste järgi'!P62</f>
        <v>4420</v>
      </c>
      <c r="G66" s="11">
        <f>'[1]2017 riikide-aluste järgi'!K61</f>
        <v>1106</v>
      </c>
      <c r="H66" s="10">
        <f>'[1]2017 riikide-aluste järgi'!Q61</f>
        <v>4424</v>
      </c>
      <c r="I66" s="23">
        <v>1366</v>
      </c>
      <c r="J66" s="23">
        <v>4525</v>
      </c>
      <c r="K66" s="29">
        <v>1515</v>
      </c>
      <c r="L66" s="23">
        <v>6308</v>
      </c>
      <c r="M66" s="23">
        <v>1481</v>
      </c>
      <c r="N66" s="23">
        <v>5034</v>
      </c>
      <c r="O66" s="23">
        <v>1583</v>
      </c>
      <c r="P66" s="23">
        <v>5425</v>
      </c>
      <c r="Q66" s="23">
        <v>1508</v>
      </c>
      <c r="R66" s="23">
        <v>5128</v>
      </c>
      <c r="S66" s="23">
        <v>1485</v>
      </c>
      <c r="T66" s="23">
        <v>4910</v>
      </c>
      <c r="U66" s="26">
        <v>992</v>
      </c>
      <c r="V66" s="26">
        <v>3405</v>
      </c>
    </row>
    <row r="67" spans="1:22" ht="12.75">
      <c r="A67" s="5">
        <v>61</v>
      </c>
      <c r="B67" s="7" t="s">
        <v>60</v>
      </c>
      <c r="C67" s="8">
        <v>14</v>
      </c>
      <c r="D67" s="8">
        <v>40</v>
      </c>
      <c r="E67" s="9">
        <f>'[1]2018 riikide-aluste järgi'!J63</f>
        <v>8</v>
      </c>
      <c r="F67" s="14">
        <f>'[1]2018 riikide-aluste järgi'!P63</f>
        <v>0</v>
      </c>
      <c r="G67" s="15">
        <f>'[1]2017 riikide-aluste järgi'!K62</f>
      </c>
      <c r="H67" s="14">
        <f>'[1]2017 riikide-aluste järgi'!Q62</f>
        <v>0</v>
      </c>
      <c r="I67" s="13"/>
      <c r="J67" s="13"/>
      <c r="K67" s="16"/>
      <c r="L67" s="13"/>
      <c r="M67" s="13"/>
      <c r="N67" s="13"/>
      <c r="O67" s="9">
        <v>15</v>
      </c>
      <c r="P67" s="9">
        <v>49</v>
      </c>
      <c r="Q67" s="13"/>
      <c r="R67" s="13"/>
      <c r="S67" s="9">
        <v>43</v>
      </c>
      <c r="T67" s="9">
        <v>95</v>
      </c>
      <c r="U67" s="5">
        <v>34</v>
      </c>
      <c r="V67" s="5">
        <v>94</v>
      </c>
    </row>
    <row r="68" spans="1:22" ht="12.75">
      <c r="A68" s="5">
        <v>62</v>
      </c>
      <c r="B68" s="7" t="s">
        <v>61</v>
      </c>
      <c r="C68" s="18" t="s">
        <v>69</v>
      </c>
      <c r="D68" s="18"/>
      <c r="E68" s="9">
        <f>'[1]2018 riikide-aluste järgi'!J64</f>
        <v>165</v>
      </c>
      <c r="F68" s="10">
        <f>'[1]2018 riikide-aluste järgi'!P64</f>
        <v>304</v>
      </c>
      <c r="G68" s="11">
        <f>'[1]2017 riikide-aluste järgi'!K63</f>
        <v>212</v>
      </c>
      <c r="H68" s="10">
        <f>'[1]2017 riikide-aluste järgi'!Q63</f>
        <v>487</v>
      </c>
      <c r="I68" s="9">
        <v>311</v>
      </c>
      <c r="J68" s="9">
        <v>627</v>
      </c>
      <c r="K68" s="12">
        <v>86</v>
      </c>
      <c r="L68" s="9">
        <v>356</v>
      </c>
      <c r="M68" s="13"/>
      <c r="N68" s="13"/>
      <c r="O68" s="13"/>
      <c r="P68" s="13"/>
      <c r="Q68" s="13"/>
      <c r="R68" s="13"/>
      <c r="S68" s="13"/>
      <c r="T68" s="13"/>
      <c r="U68" s="17"/>
      <c r="V68" s="17"/>
    </row>
    <row r="69" spans="1:22" ht="12.75">
      <c r="A69" s="5">
        <v>63</v>
      </c>
      <c r="B69" s="7" t="s">
        <v>62</v>
      </c>
      <c r="C69" s="18" t="s">
        <v>69</v>
      </c>
      <c r="D69" s="18"/>
      <c r="E69" s="13">
        <f>'[1]2018 riikide-aluste järgi'!J65</f>
      </c>
      <c r="F69" s="14">
        <f>'[1]2018 riikide-aluste järgi'!P65</f>
        <v>0</v>
      </c>
      <c r="G69" s="15">
        <f>'[1]2017 riikide-aluste järgi'!K64</f>
      </c>
      <c r="H69" s="14">
        <f>'[1]2017 riikide-aluste järgi'!Q64</f>
        <v>0</v>
      </c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</row>
    <row r="70" spans="1:22" ht="12.75">
      <c r="A70" s="5">
        <v>64</v>
      </c>
      <c r="B70" s="7" t="s">
        <v>63</v>
      </c>
      <c r="C70" s="18" t="s">
        <v>69</v>
      </c>
      <c r="D70" s="18"/>
      <c r="E70" s="9">
        <f>'[1]2018 riikide-aluste järgi'!J66</f>
        <v>50</v>
      </c>
      <c r="F70" s="14">
        <f>'[1]2018 riikide-aluste järgi'!P66</f>
        <v>0</v>
      </c>
      <c r="G70" s="15">
        <f>'[1]2017 riikide-aluste järgi'!K65</f>
      </c>
      <c r="H70" s="14">
        <f>'[1]2017 riikide-aluste järgi'!Q65</f>
        <v>0</v>
      </c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ht="12.75">
      <c r="A71" s="5">
        <v>65</v>
      </c>
      <c r="B71" s="7" t="s">
        <v>64</v>
      </c>
      <c r="C71" s="8">
        <v>67</v>
      </c>
      <c r="D71" s="8">
        <v>86</v>
      </c>
      <c r="E71" s="9">
        <f>'[1]2018 riikide-aluste järgi'!J67</f>
        <v>57</v>
      </c>
      <c r="F71" s="10">
        <f>'[1]2018 riikide-aluste järgi'!P67</f>
        <v>124</v>
      </c>
      <c r="G71" s="11">
        <f>'[1]2017 riikide-aluste järgi'!K66</f>
        <v>67</v>
      </c>
      <c r="H71" s="10">
        <f>'[1]2017 riikide-aluste järgi'!Q66</f>
        <v>156</v>
      </c>
      <c r="I71" s="9">
        <v>46</v>
      </c>
      <c r="J71" s="9">
        <v>139</v>
      </c>
      <c r="K71" s="9">
        <v>80</v>
      </c>
      <c r="L71" s="9">
        <v>234</v>
      </c>
      <c r="M71" s="9">
        <v>20</v>
      </c>
      <c r="N71" s="9">
        <v>54</v>
      </c>
      <c r="O71" s="9">
        <v>37</v>
      </c>
      <c r="P71" s="9">
        <v>104</v>
      </c>
      <c r="Q71" s="9">
        <v>97</v>
      </c>
      <c r="R71" s="9">
        <v>337</v>
      </c>
      <c r="S71" s="9">
        <v>393</v>
      </c>
      <c r="T71" s="9">
        <v>1442</v>
      </c>
      <c r="U71" s="9">
        <v>327</v>
      </c>
      <c r="V71" s="9">
        <v>1297</v>
      </c>
    </row>
    <row r="72" spans="1:22" ht="12.75">
      <c r="A72" s="5">
        <v>66</v>
      </c>
      <c r="B72" s="7" t="s">
        <v>65</v>
      </c>
      <c r="C72" s="18" t="s">
        <v>69</v>
      </c>
      <c r="D72" s="18"/>
      <c r="E72" s="13">
        <f>'[1]2018 riikide-aluste järgi'!J68</f>
      </c>
      <c r="F72" s="14">
        <f>'[1]2018 riikide-aluste järgi'!P68</f>
        <v>0</v>
      </c>
      <c r="G72" s="11">
        <f>'[1]2017 riikide-aluste järgi'!K67</f>
        <v>33</v>
      </c>
      <c r="H72" s="10">
        <f>'[1]2017 riikide-aluste järgi'!Q67</f>
        <v>68</v>
      </c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</row>
    <row r="73" spans="1:22" ht="12.75">
      <c r="A73" s="5">
        <v>67</v>
      </c>
      <c r="B73" s="7" t="s">
        <v>66</v>
      </c>
      <c r="C73" s="18" t="s">
        <v>69</v>
      </c>
      <c r="D73" s="18"/>
      <c r="E73" s="13">
        <f>'[1]2018 riikide-aluste järgi'!J69</f>
      </c>
      <c r="F73" s="14">
        <f>'[1]2018 riikide-aluste järgi'!P69</f>
        <v>0</v>
      </c>
      <c r="G73" s="15">
        <f>'[1]2017 riikide-aluste järgi'!K68</f>
      </c>
      <c r="H73" s="14">
        <f>'[1]2017 riikide-aluste järgi'!Q68</f>
        <v>0</v>
      </c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</row>
    <row r="74" spans="1:22" ht="12.75">
      <c r="A74" s="9"/>
      <c r="B74" s="31" t="s">
        <v>67</v>
      </c>
      <c r="C74" s="31">
        <f>SUM(C7:C73)</f>
        <v>14561</v>
      </c>
      <c r="D74" s="31">
        <f>SUM(D7:D73)</f>
        <v>57538</v>
      </c>
      <c r="E74" s="31">
        <f>SUM(E7:E73)</f>
        <v>15900</v>
      </c>
      <c r="F74" s="31">
        <f>SUM(F7:F73)</f>
        <v>43988</v>
      </c>
      <c r="G74" s="31">
        <f>SUM(G7:G73)</f>
        <v>14023</v>
      </c>
      <c r="H74" s="31">
        <f aca="true" t="shared" si="0" ref="H74:V74">SUM(H7:H73)</f>
        <v>45477</v>
      </c>
      <c r="I74" s="31">
        <f t="shared" si="0"/>
        <v>12778</v>
      </c>
      <c r="J74" s="31">
        <f t="shared" si="0"/>
        <v>39857</v>
      </c>
      <c r="K74" s="31">
        <f t="shared" si="0"/>
        <v>11514</v>
      </c>
      <c r="L74" s="31">
        <f t="shared" si="0"/>
        <v>38193</v>
      </c>
      <c r="M74" s="31">
        <f t="shared" si="0"/>
        <v>10896</v>
      </c>
      <c r="N74" s="31">
        <f t="shared" si="0"/>
        <v>35161</v>
      </c>
      <c r="O74" s="31">
        <f t="shared" si="0"/>
        <v>8978</v>
      </c>
      <c r="P74" s="31">
        <f t="shared" si="0"/>
        <v>30452</v>
      </c>
      <c r="Q74" s="31">
        <f t="shared" si="0"/>
        <v>7326</v>
      </c>
      <c r="R74" s="31">
        <f t="shared" si="0"/>
        <v>22714</v>
      </c>
      <c r="S74" s="31">
        <f t="shared" si="0"/>
        <v>9838</v>
      </c>
      <c r="T74" s="31">
        <f t="shared" si="0"/>
        <v>29445</v>
      </c>
      <c r="U74" s="31">
        <f t="shared" si="0"/>
        <v>9462</v>
      </c>
      <c r="V74" s="31">
        <f t="shared" si="0"/>
        <v>20458</v>
      </c>
    </row>
    <row r="75" spans="1:22" ht="12.7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2.75">
      <c r="A76" s="3" t="s">
        <v>68</v>
      </c>
      <c r="B76" s="32" t="s">
        <v>75</v>
      </c>
      <c r="C76" s="32"/>
      <c r="D76" s="32"/>
      <c r="E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</row>
    <row r="77" spans="1:22" ht="12.75">
      <c r="A77" s="4"/>
      <c r="B77" s="33" t="s">
        <v>76</v>
      </c>
      <c r="C77" s="33"/>
      <c r="D77" s="33"/>
      <c r="E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</row>
  </sheetData>
  <sheetProtection/>
  <mergeCells count="13">
    <mergeCell ref="K5:L5"/>
    <mergeCell ref="M5:N5"/>
    <mergeCell ref="O5:P5"/>
    <mergeCell ref="Q5:R5"/>
    <mergeCell ref="S5:T5"/>
    <mergeCell ref="U5:V5"/>
    <mergeCell ref="A1:V4"/>
    <mergeCell ref="A5:A6"/>
    <mergeCell ref="B5:B6"/>
    <mergeCell ref="C5:D5"/>
    <mergeCell ref="E5:F5"/>
    <mergeCell ref="G5:H5"/>
    <mergeCell ref="I5:J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 Küüsmaa</dc:creator>
  <cp:keywords/>
  <dc:description/>
  <cp:lastModifiedBy>Ott Küüsmaa</cp:lastModifiedBy>
  <dcterms:created xsi:type="dcterms:W3CDTF">2019-03-27T06:38:46Z</dcterms:created>
  <dcterms:modified xsi:type="dcterms:W3CDTF">2020-04-17T12:56:27Z</dcterms:modified>
  <cp:category/>
  <cp:version/>
  <cp:contentType/>
  <cp:contentStatus/>
</cp:coreProperties>
</file>